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gongol\Desktop\"/>
    </mc:Choice>
  </mc:AlternateContent>
  <bookViews>
    <workbookView xWindow="0" yWindow="0" windowWidth="20490" windowHeight="7755"/>
  </bookViews>
  <sheets>
    <sheet name="Formularz cenowy" sheetId="1" r:id="rId1"/>
  </sheets>
  <calcPr calcId="152511"/>
</workbook>
</file>

<file path=xl/calcChain.xml><?xml version="1.0" encoding="utf-8"?>
<calcChain xmlns="http://schemas.openxmlformats.org/spreadsheetml/2006/main">
  <c r="I102" i="1" l="1"/>
  <c r="J102" i="1" s="1"/>
  <c r="K101" i="1"/>
  <c r="J101" i="1"/>
  <c r="I101" i="1"/>
  <c r="K100" i="1"/>
  <c r="J100" i="1"/>
  <c r="I100" i="1"/>
  <c r="I99" i="1"/>
  <c r="K99" i="1" s="1"/>
  <c r="I98" i="1"/>
  <c r="J98" i="1" s="1"/>
  <c r="K97" i="1"/>
  <c r="J97" i="1"/>
  <c r="I97" i="1"/>
  <c r="K96" i="1"/>
  <c r="J96" i="1"/>
  <c r="I96" i="1"/>
  <c r="I95" i="1"/>
  <c r="K95" i="1" s="1"/>
  <c r="I94" i="1"/>
  <c r="J94" i="1" s="1"/>
  <c r="K93" i="1"/>
  <c r="J93" i="1"/>
  <c r="I93" i="1"/>
  <c r="K92" i="1"/>
  <c r="J92" i="1"/>
  <c r="I92" i="1"/>
  <c r="I91" i="1"/>
  <c r="K91" i="1" s="1"/>
  <c r="I90" i="1"/>
  <c r="J90" i="1" s="1"/>
  <c r="K89" i="1"/>
  <c r="J89" i="1"/>
  <c r="I89" i="1"/>
  <c r="K88" i="1"/>
  <c r="J88" i="1"/>
  <c r="I88" i="1"/>
  <c r="I87" i="1"/>
  <c r="K87" i="1" s="1"/>
  <c r="I86" i="1"/>
  <c r="J86" i="1" s="1"/>
  <c r="K85" i="1"/>
  <c r="J85" i="1"/>
  <c r="I85" i="1"/>
  <c r="K84" i="1"/>
  <c r="J84" i="1"/>
  <c r="I84" i="1"/>
  <c r="I83" i="1"/>
  <c r="K83" i="1" s="1"/>
  <c r="I82" i="1"/>
  <c r="J82" i="1" s="1"/>
  <c r="K81" i="1"/>
  <c r="J81" i="1"/>
  <c r="I81" i="1"/>
  <c r="K80" i="1"/>
  <c r="J80" i="1"/>
  <c r="I80" i="1"/>
  <c r="I79" i="1"/>
  <c r="K79" i="1" s="1"/>
  <c r="I78" i="1"/>
  <c r="J78" i="1" s="1"/>
  <c r="K77" i="1"/>
  <c r="J77" i="1"/>
  <c r="I77" i="1"/>
  <c r="K76" i="1"/>
  <c r="J76" i="1"/>
  <c r="I76" i="1"/>
  <c r="I75" i="1"/>
  <c r="K75" i="1" s="1"/>
  <c r="I74" i="1"/>
  <c r="J74" i="1" s="1"/>
  <c r="K73" i="1"/>
  <c r="J73" i="1"/>
  <c r="I73" i="1"/>
  <c r="K72" i="1"/>
  <c r="J72" i="1"/>
  <c r="I72" i="1"/>
  <c r="I71" i="1"/>
  <c r="K71" i="1" s="1"/>
  <c r="I70" i="1"/>
  <c r="J70" i="1" s="1"/>
  <c r="K69" i="1"/>
  <c r="J69" i="1"/>
  <c r="I69" i="1"/>
  <c r="K68" i="1"/>
  <c r="J68" i="1"/>
  <c r="I68" i="1"/>
  <c r="I67" i="1"/>
  <c r="K67" i="1" s="1"/>
  <c r="I66" i="1"/>
  <c r="J66" i="1" s="1"/>
  <c r="K65" i="1"/>
  <c r="J65" i="1"/>
  <c r="I65" i="1"/>
  <c r="K64" i="1"/>
  <c r="J64" i="1"/>
  <c r="I64" i="1"/>
  <c r="I63" i="1"/>
  <c r="K63" i="1" s="1"/>
  <c r="I62" i="1"/>
  <c r="J62" i="1" s="1"/>
  <c r="K61" i="1"/>
  <c r="J61" i="1"/>
  <c r="I61" i="1"/>
  <c r="K60" i="1"/>
  <c r="J60" i="1"/>
  <c r="I60" i="1"/>
  <c r="I59" i="1"/>
  <c r="K59" i="1" s="1"/>
  <c r="I58" i="1"/>
  <c r="J58" i="1" s="1"/>
  <c r="K57" i="1"/>
  <c r="J57" i="1"/>
  <c r="I57" i="1"/>
  <c r="K56" i="1"/>
  <c r="J56" i="1"/>
  <c r="I56" i="1"/>
  <c r="I55" i="1"/>
  <c r="K55" i="1" s="1"/>
  <c r="I54" i="1"/>
  <c r="J54" i="1" s="1"/>
  <c r="K53" i="1"/>
  <c r="J53" i="1"/>
  <c r="I53" i="1"/>
  <c r="K52" i="1"/>
  <c r="J52" i="1"/>
  <c r="I52" i="1"/>
  <c r="I51" i="1"/>
  <c r="K51" i="1" s="1"/>
  <c r="I50" i="1"/>
  <c r="J50" i="1" s="1"/>
  <c r="K49" i="1"/>
  <c r="J49" i="1"/>
  <c r="I49" i="1"/>
  <c r="K48" i="1"/>
  <c r="J48" i="1"/>
  <c r="I48" i="1"/>
  <c r="I47" i="1"/>
  <c r="K47" i="1" s="1"/>
  <c r="I46" i="1"/>
  <c r="J46" i="1" s="1"/>
  <c r="K45" i="1"/>
  <c r="J45" i="1"/>
  <c r="I45" i="1"/>
  <c r="K44" i="1"/>
  <c r="J44" i="1"/>
  <c r="I44" i="1"/>
  <c r="I43" i="1"/>
  <c r="K43" i="1" s="1"/>
  <c r="I42" i="1"/>
  <c r="J42" i="1" s="1"/>
  <c r="K41" i="1"/>
  <c r="J41" i="1"/>
  <c r="I41" i="1"/>
  <c r="K40" i="1"/>
  <c r="J40" i="1"/>
  <c r="I40" i="1"/>
  <c r="I39" i="1"/>
  <c r="K39" i="1" s="1"/>
  <c r="I38" i="1"/>
  <c r="J38" i="1" s="1"/>
  <c r="K37" i="1"/>
  <c r="J37" i="1"/>
  <c r="I37" i="1"/>
  <c r="K36" i="1"/>
  <c r="J36" i="1"/>
  <c r="I36" i="1"/>
  <c r="I35" i="1"/>
  <c r="K35" i="1" s="1"/>
  <c r="I34" i="1"/>
  <c r="J34" i="1" s="1"/>
  <c r="K33" i="1"/>
  <c r="J33" i="1"/>
  <c r="I33" i="1"/>
  <c r="K32" i="1"/>
  <c r="J32" i="1"/>
  <c r="I32" i="1"/>
  <c r="I31" i="1"/>
  <c r="K31" i="1" s="1"/>
  <c r="I30" i="1"/>
  <c r="J30" i="1" s="1"/>
  <c r="K29" i="1"/>
  <c r="J29" i="1"/>
  <c r="I29" i="1"/>
  <c r="K28" i="1"/>
  <c r="J28" i="1"/>
  <c r="I28" i="1"/>
  <c r="I27" i="1"/>
  <c r="K27" i="1" s="1"/>
  <c r="I26" i="1"/>
  <c r="J26" i="1" s="1"/>
  <c r="K25" i="1"/>
  <c r="J25" i="1"/>
  <c r="I25" i="1"/>
  <c r="K24" i="1"/>
  <c r="J24" i="1"/>
  <c r="I24" i="1"/>
  <c r="I23" i="1"/>
  <c r="K23" i="1" s="1"/>
  <c r="I22" i="1"/>
  <c r="J22" i="1" s="1"/>
  <c r="K21" i="1"/>
  <c r="J21" i="1"/>
  <c r="I21" i="1"/>
  <c r="K20" i="1"/>
  <c r="J20" i="1"/>
  <c r="I20" i="1"/>
  <c r="I19" i="1"/>
  <c r="K19" i="1" s="1"/>
  <c r="I18" i="1"/>
  <c r="J18" i="1" s="1"/>
  <c r="K17" i="1"/>
  <c r="J17" i="1"/>
  <c r="I17" i="1"/>
  <c r="K16" i="1"/>
  <c r="J16" i="1"/>
  <c r="I16" i="1"/>
  <c r="I15" i="1"/>
  <c r="K15" i="1" s="1"/>
  <c r="I14" i="1"/>
  <c r="J14" i="1" s="1"/>
  <c r="K13" i="1"/>
  <c r="J13" i="1"/>
  <c r="I13" i="1"/>
  <c r="K12" i="1"/>
  <c r="J12" i="1"/>
  <c r="I12" i="1"/>
  <c r="I11" i="1"/>
  <c r="K11" i="1" s="1"/>
  <c r="I10" i="1"/>
  <c r="J10" i="1" s="1"/>
  <c r="K9" i="1"/>
  <c r="J9" i="1"/>
  <c r="I9" i="1"/>
  <c r="K8" i="1"/>
  <c r="J8" i="1"/>
  <c r="I8" i="1"/>
  <c r="I103" i="1" l="1"/>
  <c r="J11" i="1"/>
  <c r="J103" i="1" s="1"/>
  <c r="J15" i="1"/>
  <c r="J19" i="1"/>
  <c r="J23" i="1"/>
  <c r="J27" i="1"/>
  <c r="J31" i="1"/>
  <c r="J35" i="1"/>
  <c r="J39" i="1"/>
  <c r="J43" i="1"/>
  <c r="J47" i="1"/>
  <c r="J51" i="1"/>
  <c r="J55" i="1"/>
  <c r="J59" i="1"/>
  <c r="J63" i="1"/>
  <c r="J67" i="1"/>
  <c r="J71" i="1"/>
  <c r="J79" i="1"/>
  <c r="J83" i="1"/>
  <c r="J87" i="1"/>
  <c r="J91" i="1"/>
  <c r="J95" i="1"/>
  <c r="J99" i="1"/>
  <c r="K10" i="1"/>
  <c r="K103" i="1" s="1"/>
  <c r="K14" i="1"/>
  <c r="K18" i="1"/>
  <c r="K22" i="1"/>
  <c r="K26" i="1"/>
  <c r="K30" i="1"/>
  <c r="K34" i="1"/>
  <c r="K38" i="1"/>
  <c r="K42" i="1"/>
  <c r="K46" i="1"/>
  <c r="K50" i="1"/>
  <c r="K54" i="1"/>
  <c r="K58" i="1"/>
  <c r="K62" i="1"/>
  <c r="K66" i="1"/>
  <c r="K70" i="1"/>
  <c r="K74" i="1"/>
  <c r="K78" i="1"/>
  <c r="K82" i="1"/>
  <c r="K86" i="1"/>
  <c r="K90" i="1"/>
  <c r="K94" i="1"/>
  <c r="K98" i="1"/>
  <c r="K102" i="1"/>
  <c r="J75" i="1"/>
</calcChain>
</file>

<file path=xl/sharedStrings.xml><?xml version="1.0" encoding="utf-8"?>
<sst xmlns="http://schemas.openxmlformats.org/spreadsheetml/2006/main" count="221" uniqueCount="128">
  <si>
    <t>Załącznik nr 3</t>
  </si>
  <si>
    <t>Godziny dostaw: dwa razy w tygodniu, w godz. 7:00–14:00.</t>
  </si>
  <si>
    <t>Nazwa i adres Wykonawcy: ........................................................................................................</t>
  </si>
  <si>
    <t>NIP: ............................................................</t>
  </si>
  <si>
    <t>Lp.</t>
  </si>
  <si>
    <t>Opis przedmiotu zamówienia</t>
  </si>
  <si>
    <t>Nazwa wyrobu, producent lub symbol
(informacja o produkcie)</t>
  </si>
  <si>
    <t>Jednostka
miary</t>
  </si>
  <si>
    <t>Cena jednostkowa
netto [zł]</t>
  </si>
  <si>
    <t>Stawka VAT
[%]</t>
  </si>
  <si>
    <t>Cena jednostkowa za opakowanie / sztukę
netto [zł]</t>
  </si>
  <si>
    <t>Wartość ogółem
netto [zł]</t>
  </si>
  <si>
    <t>Kwota VAT
[zł]</t>
  </si>
  <si>
    <t>Wartość ogółem
brutto [zł]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</si>
  <si>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</si>
  <si>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</si>
  <si>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</si>
  <si>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</si>
  <si>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</si>
  <si>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</si>
  <si>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</si>
  <si>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</si>
  <si>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</si>
  <si>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</si>
  <si>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</si>
  <si>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Ananas plastry w lekkim syropie, w puszce 550–565 g, bez dodatku chemicznych substancji dodatkowych do żywności, bez zarysowań i wgnieceń</t>
  </si>
  <si>
    <t>szt.</t>
  </si>
  <si>
    <t>Barszcz biały – butelka 500 ml</t>
  </si>
  <si>
    <t>Bazylia 10 g, zioła wysokiej jakości, system utrzymania aromatu, specjalne wielowarstwowe szczelne opakowania</t>
  </si>
  <si>
    <t>Cebula prażona 100 g, produkt bez zbędnych wzmacniaczy smaku i sztucznych barwników, specjalne wielowarstwowe szczelne opakowania</t>
  </si>
  <si>
    <t>Ciastka zbożowe bez cukru (karton 6 szt.)</t>
  </si>
  <si>
    <t>Ciecierzyca w zalewie 400 g, bez zarysowań i wgnieceń</t>
  </si>
  <si>
    <t>Cukier 1 kg</t>
  </si>
  <si>
    <t>kg</t>
  </si>
  <si>
    <t>Cukier waniliowy, opakowanie ok. 30 g</t>
  </si>
  <si>
    <t>Curry 20 g, zioła wysokiej jakości, bez dodatku glutaminianu sodu, konserwantów i sztucznych barwników, specjalne wielowarstwowe szczelne opakowania</t>
  </si>
  <si>
    <t>Chrzan tarty 180 g, bez dodatku chemicznych substancji dodatkowych do żywności (głównie przeciwutleniaczy, regulatorów kwasowości, substancji zagęszczających) oraz bez dodatku octu spirytusowego</t>
  </si>
  <si>
    <t>Czosnek granulowany 20 g, system utrzymania aromatu, specjalne wielowarstwowe szczelne opakowania</t>
  </si>
  <si>
    <t>Cynamon mielony 15 g, opakowanie szczelne pozwalające zachować aromat</t>
  </si>
  <si>
    <t>Drożdże świeże 100 g</t>
  </si>
  <si>
    <t>Dżem 210 g, 100% owoce (różne smaki), słodzony sokiem</t>
  </si>
  <si>
    <t>Dżem 280 g niskosłodzony (różne smaki)</t>
  </si>
  <si>
    <t>Fasola czerwona w puszce 400 g, bez zarysowań i wgnieceń</t>
  </si>
  <si>
    <t>Filet z makreli w pomidorach 170 g, bez zarysowań i wgnieceń</t>
  </si>
  <si>
    <t>Galaretka – różne smaki, skład: cukier, żelatyna wieprzowa, regulator kwasowości (kwas cytrynowy), aromat, barwniki naturalne, 70 g</t>
  </si>
  <si>
    <t>Gałka muszkatołowa 10 g, system utrzymania aromatu, specjalne wielowarstwowe szczelne opakowania</t>
  </si>
  <si>
    <t>Herbata granulowana 90 g</t>
  </si>
  <si>
    <t>Herbata miętowa w saszetkach, 100% liści mięty pieprzowej</t>
  </si>
  <si>
    <t>Herbata rumiankowa, 20 torebek/30 g</t>
  </si>
  <si>
    <t>Herbata owocowa, 20 torebek/40 g, różne smaki</t>
  </si>
  <si>
    <t>Humus 150–250 g, słoik</t>
  </si>
  <si>
    <t>Imbir ok. 15 g, system utrzymania aromatu, specjalne wielowarstwowe szczelne opakowania</t>
  </si>
  <si>
    <t>Kasza jęczmienna średnia 1 kg, bez ciał obcych</t>
  </si>
  <si>
    <t>Kasza jaglana 350 g, bez ciał obcych</t>
  </si>
  <si>
    <t>Kasza bulgur 1 kg</t>
  </si>
  <si>
    <t>Kasza kuskus</t>
  </si>
  <si>
    <t>Kasza pęczak 1 kg, bez ciał obcych</t>
  </si>
  <si>
    <t>Kasza manna 1 kg</t>
  </si>
  <si>
    <t>Ketchup 450 g – produkt nie może zawierać konserwantów, bez dodatku cukru (sporządzony z minimum 150 g pomidorów na 100 g produktu)</t>
  </si>
  <si>
    <t>Kakao naturalne 80 g</t>
  </si>
  <si>
    <t>Koncentrat pomidorowy 190–200 g, min. 30%, w słoiku, konsystencja stała w formie pasty, kolor czerwony</t>
  </si>
  <si>
    <t>Konfitura z żurawiny bez dodatku cukru 200–300 g</t>
  </si>
  <si>
    <t>Kawa zbożowa typu Inka 150 g lub inna równoważna</t>
  </si>
  <si>
    <t>Kminek 20 g, opakowanie szczelne pozwalające zachować aromat</t>
  </si>
  <si>
    <t>Kwasek cytrynowy 20 g, opakowanie szczelne pozwalające zachować aromat</t>
  </si>
  <si>
    <t>Przyprawa warzywna do potraw bez glutaminianu sodu 150 g</t>
  </si>
  <si>
    <t>Kukurydza konserwowa złocista, bez dodatku cukru 400 g, bez zarysowań i wgnieceń</t>
  </si>
  <si>
    <t>Liść laurowy 6 g, 100% liścia laurowego, opakowanie szczelne pozwalające zachować aromat</t>
  </si>
  <si>
    <t>Lubczyk 8–10 g, opakowanie szczelne pozwalające zachować aromat</t>
  </si>
  <si>
    <t>Majonez składający się z oleju rafinowanego 71,2%, musztardy, wody i żółtek jaj kurzych 7%, 500 ml, opakowanie szklane. Bez zawartości chemicznych substancji dodatkowych do żywności (głównie regulatorów kwasowości, przeciwutleniaczy) i octu spirytusowego</t>
  </si>
  <si>
    <t>Mąka kukurydziana</t>
  </si>
  <si>
    <t>Mąka pszenna TYP 480, 1 kg</t>
  </si>
  <si>
    <t>Skrobia ziemniaczana 1 kg</t>
  </si>
  <si>
    <t>Makaron różne rodzaje (świderki, pióra, kolanka, muszelki, łazanki) 400 g – bez konserwantów, sztucznych dodatków i aromatów, produkowany według tradycyjnej domowej receptury z najwyższej jakości mąki pszennej pełnoziarnistej i jaj, naturalny kolor i zapach</t>
  </si>
  <si>
    <t>Makaron nitka rosołowa jajeczny 250 g – bez konserwantów, sztucznych dodatków i aromatów, produkowany według tradycyjnej domowej receptury z najwyższej jakości mąki pszennej pełnoziarnistej i jaj, naturalny kolor i zapach</t>
  </si>
  <si>
    <t>Makaron spaghetti 400 g – bez konserwantów, sztucznych dodatków i aromatów, produkowany według tradycyjnej domowej receptury z najwyższej jakości mąki pszennej pełnoziarnistej i jaj, naturalny kolor i zapach</t>
  </si>
  <si>
    <t>Makaron spaghetti pełnoziarnisty 400 g</t>
  </si>
  <si>
    <t>Zacierka jajeczna 250 g</t>
  </si>
  <si>
    <t>Makaron łezki 250 g</t>
  </si>
  <si>
    <t>Majeranek suszony, otarty, zioła wysokiej jakości, 8 g, opakowanie szczelne pozwalające zachować aromat</t>
  </si>
  <si>
    <t>Marmolada wieloowocowa twarda 250 g</t>
  </si>
  <si>
    <t>Musztarda 180 g, bez zawartości chemicznych substancji dodatkowych do żywności (głównie substancji konserwujących, regulatorów kwasowości), bez dodatku octu spirytusowego</t>
  </si>
  <si>
    <t>Mieszanka studencka 40 g</t>
  </si>
  <si>
    <t>Miód naturalny wielokwiatowy jednorazowy (25 g)</t>
  </si>
  <si>
    <t>Ocet jabłkowy 500 ml</t>
  </si>
  <si>
    <t>Oliwa z oliwek extra virgin 250 ml</t>
  </si>
  <si>
    <t>Oliwki w zalewie, w słoiku 140 g</t>
  </si>
  <si>
    <t>Ogórek konserwowy, słoik 0,9 l</t>
  </si>
  <si>
    <t>Oregano 10 g, opakowanie szczelne pozwalające zachować aromat</t>
  </si>
  <si>
    <t>Papryka słodka mielona 20 g, skład: papryka 100%, opakowanie szczelne pozwalające zachować aromat</t>
  </si>
  <si>
    <t>Papryka konserwowa 0,46/0,50 l</t>
  </si>
  <si>
    <t>Pestki dyni łuskane 100 g</t>
  </si>
  <si>
    <t>Pestki słonecznika łuskane 300 g</t>
  </si>
  <si>
    <t>Płatki owsiane 0,5 kg (górskie)</t>
  </si>
  <si>
    <t>Proszek do pieczenia 30 g</t>
  </si>
  <si>
    <t>Płatki kukurydziane 250 g, bez dodatku słodu jęczmiennego</t>
  </si>
  <si>
    <t>Płatki Granola 350 g, bez dodatku cukru</t>
  </si>
  <si>
    <t>Musli owocowe lub wielozbożowe 50 g, bez dodatku cukru</t>
  </si>
  <si>
    <t>Pieprz czarny mielony 18–20 g, skład: pieprz czarny 100%, opakowanie szczelne pozwalające zachować aromat</t>
  </si>
  <si>
    <t>Pomidory w puszce bez skóry, krojone 400 g, bez zarysowań i wgnieceń</t>
  </si>
  <si>
    <t>Pomidory suszone w zalewie 270 g</t>
  </si>
  <si>
    <t>Przyprawa do kurczaka 30 g (bez konserwantów i glutaminianu monosodowego), opakowanie szczelne pozwalające zachować aromat</t>
  </si>
  <si>
    <t>Przyprawa Gyros 30 g, opakowanie szczelne pozwalające zachować aromat</t>
  </si>
  <si>
    <t>Przyprawa do dań meksykańskich 20–25 g, opakowanie szczelne pozwalające zachować aromat</t>
  </si>
  <si>
    <t>Przyprawa chińska 20–25 g, opakowanie szczelne pozwalające zachować aromat</t>
  </si>
  <si>
    <t>Ryż 1 kg</t>
  </si>
  <si>
    <t>Ryż do risotto 1 kg</t>
  </si>
  <si>
    <t>Seler konserwowy w słoiku 320 g</t>
  </si>
  <si>
    <t>Sezam biały łuskany 300 g</t>
  </si>
  <si>
    <t>Soda oczyszczona 70 g</t>
  </si>
  <si>
    <t>Sól niskosodowa 1 kg</t>
  </si>
  <si>
    <t>Sok 0,3 l, 100% owocowy, bez cukru (butelka szklana)</t>
  </si>
  <si>
    <t>Sok 0,3 l, 100% owocowo-warzywny, bez cukru (butelka szklana)</t>
  </si>
  <si>
    <t>Woda niegazowana w butelkach 5 l (butelka bezkaucyjna)</t>
  </si>
  <si>
    <t>Sos sojowy 150 ml, bez sztucznych konserwantów, barwników i glutaminianu sodu</t>
  </si>
  <si>
    <t>Szczaw konserwowy 100%, 300 g, bez zawartości octu spirytusowego</t>
  </si>
  <si>
    <t>Tymianek 10 g, opakowanie szczelne pozwalające zachować aromat</t>
  </si>
  <si>
    <t>Tuńczyk w sosie własnym, puszka ok. 170 g, bez zarysowań i wgnieceń</t>
  </si>
  <si>
    <t>Wafle ryżowe 100–130 g</t>
  </si>
  <si>
    <t>Ziele angielskie – ziarna 15 g, opakowanie szczelne pozwalające zachować aromat</t>
  </si>
  <si>
    <t>Zioła prowansalskie 10 g, opakowanie szczelne pozwalające zachować aromat</t>
  </si>
  <si>
    <t>RAZEM</t>
  </si>
  <si>
    <t>Wskazówka: Wykonawca uzupełnia kolumnę C, odpowiednią kolumnę cenową F lub H – zależnie od jednostki miary – oraz stawkę VAT w kolumnie G. Wartości w kolumnach I–K obliczają się automatycznie. Stawkę VAT należy wpisać w formacie procentowym, np. 5%, 8% lub 23%, zgodnie z właściwą stawką dla danego artykułu.</t>
  </si>
  <si>
    <t>........................................................
(miejscowość i data)</t>
  </si>
  <si>
    <t>........................................................
(podpis osoby uprawnionej do reprezentowania Wykonawcy)</t>
  </si>
  <si>
    <t>Ilość przewidywana na ……</t>
  </si>
  <si>
    <r>
      <t xml:space="preserve">Olej rzepakowy z pierwszego tłoczenia 1 l o </t>
    </r>
    <r>
      <rPr>
        <b/>
        <sz val="11"/>
        <rFont val="Carlito"/>
      </rPr>
      <t>zawartości kwasów jednonienasyconych powyżej 50% i zawartości kwasów wielonienasyconych poniżej 40%, typu Kujawski lub inny równoważny</t>
    </r>
  </si>
  <si>
    <t>FORMULARZ CENOWY – ARTYKUŁY SUCHE I KONSERWOWE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</si>
</sst>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6">
    <font>
      <sz val="11"/>
      <name val="Carlito"/>
    </font>
    <font>
      <b/>
      <sz val="11"/>
      <name val="Carlito"/>
    </font>
    <font>
      <b/>
      <sz val="14"/>
      <color rgb="FFFFFFFF"/>
      <name val="Carlito"/>
    </font>
    <font>
      <sz val="11"/>
      <name val="Carlito"/>
    </font>
    <font>
      <b/>
      <sz val="11"/>
      <color rgb="FFFFFFFF"/>
      <name val="Carlito"/>
    </font>
    <font>
      <i/>
      <sz val="11"/>
      <name val="Carlito"/>
    </font>
  </fonts>
  <fills count="10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D9EAF7"/>
      </patternFill>
    </fill>
    <fill>
      <patternFill patternType="solid">
        <fgColor rgb="FF4472C4"/>
      </patternFill>
    </fill>
    <fill>
      <patternFill patternType="solid">
        <fgColor rgb="FFD9E2F3"/>
      </patternFill>
    </fill>
    <fill>
      <patternFill patternType="solid">
        <fgColor rgb="FFFFF2CC"/>
      </patternFill>
    </fill>
    <fill>
      <patternFill patternType="solid">
        <fgColor rgb="FFE2F0D9"/>
      </patternFill>
    </fill>
    <fill>
      <patternFill patternType="solid">
        <fgColor rgb="FFB4C6E7"/>
      </patternFill>
    </fill>
    <fill>
      <patternFill patternType="solid">
        <fgColor rgb="FFF2F2F2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3" fillId="0" borderId="0" xfId="0" applyFont="1"/>
    <xf numFmtId="0" fontId="4" fillId="4" borderId="2" xfId="1" applyNumberFormat="1" applyFont="1" applyFill="1" applyBorder="1" applyAlignment="1">
      <alignment horizontal="center" vertical="center" wrapText="1"/>
    </xf>
    <xf numFmtId="0" fontId="1" fillId="5" borderId="1" xfId="1" applyNumberFormat="1" applyFont="1" applyFill="1" applyBorder="1" applyAlignment="1">
      <alignment horizontal="center" vertical="center"/>
    </xf>
    <xf numFmtId="0" fontId="3" fillId="0" borderId="1" xfId="1" applyNumberFormat="1" applyFont="1" applyFill="1" applyBorder="1" applyAlignment="1">
      <alignment horizontal="center" vertical="center"/>
    </xf>
    <xf numFmtId="0" fontId="3" fillId="0" borderId="1" xfId="1" applyNumberFormat="1" applyFont="1" applyFill="1" applyBorder="1" applyAlignment="1">
      <alignment vertical="center" wrapText="1"/>
    </xf>
    <xf numFmtId="0" fontId="3" fillId="6" borderId="1" xfId="1" applyNumberFormat="1" applyFont="1" applyFill="1" applyBorder="1" applyAlignment="1">
      <alignment vertical="center" wrapText="1"/>
    </xf>
    <xf numFmtId="1" fontId="3" fillId="0" borderId="1" xfId="1" applyNumberFormat="1" applyFont="1" applyFill="1" applyBorder="1" applyAlignment="1">
      <alignment horizontal="center" vertical="center"/>
    </xf>
    <xf numFmtId="164" fontId="3" fillId="6" borderId="1" xfId="1" applyNumberFormat="1" applyFont="1" applyFill="1" applyBorder="1" applyAlignment="1">
      <alignment horizontal="center" vertical="center"/>
    </xf>
    <xf numFmtId="9" fontId="3" fillId="6" borderId="1" xfId="1" applyNumberFormat="1" applyFont="1" applyFill="1" applyBorder="1" applyAlignment="1">
      <alignment horizontal="center" vertical="center"/>
    </xf>
    <xf numFmtId="164" fontId="3" fillId="7" borderId="1" xfId="1" applyNumberFormat="1" applyFont="1" applyFill="1" applyBorder="1" applyAlignment="1">
      <alignment horizontal="center" vertical="center"/>
    </xf>
    <xf numFmtId="164" fontId="1" fillId="8" borderId="2" xfId="1" applyNumberFormat="1" applyFont="1" applyFill="1" applyBorder="1" applyAlignment="1">
      <alignment horizontal="center" vertical="center"/>
    </xf>
    <xf numFmtId="0" fontId="3" fillId="0" borderId="0" xfId="1" applyNumberFormat="1" applyFont="1" applyFill="1" applyBorder="1" applyAlignment="1">
      <alignment horizontal="center" wrapText="1"/>
    </xf>
    <xf numFmtId="0" fontId="1" fillId="8" borderId="2" xfId="1" applyNumberFormat="1" applyFont="1" applyFill="1" applyBorder="1" applyAlignment="1">
      <alignment horizontal="center" vertical="center"/>
    </xf>
    <xf numFmtId="0" fontId="5" fillId="9" borderId="3" xfId="1" applyNumberFormat="1" applyFont="1" applyFill="1" applyBorder="1" applyAlignment="1">
      <alignment vertical="center" wrapText="1"/>
    </xf>
    <xf numFmtId="0" fontId="5" fillId="9" borderId="4" xfId="1" applyNumberFormat="1" applyFont="1" applyFill="1" applyBorder="1" applyAlignment="1">
      <alignment vertical="center" wrapText="1"/>
    </xf>
    <xf numFmtId="0" fontId="5" fillId="9" borderId="5" xfId="1" applyNumberFormat="1" applyFont="1" applyFill="1" applyBorder="1" applyAlignment="1">
      <alignment vertical="center" wrapText="1"/>
    </xf>
    <xf numFmtId="0" fontId="3" fillId="0" borderId="0" xfId="1" applyNumberFormat="1" applyFont="1" applyFill="1" applyBorder="1" applyAlignment="1">
      <alignment horizontal="center" wrapText="1"/>
    </xf>
    <xf numFmtId="0" fontId="1" fillId="0" borderId="0" xfId="1" applyNumberFormat="1" applyFont="1" applyFill="1" applyBorder="1" applyAlignment="1">
      <alignment horizontal="right" vertical="center"/>
    </xf>
    <xf numFmtId="0" fontId="2" fillId="2" borderId="0" xfId="1" applyNumberFormat="1" applyFont="1" applyFill="1" applyBorder="1" applyAlignment="1">
      <alignment horizontal="center" vertical="center"/>
    </xf>
    <xf numFmtId="0" fontId="1" fillId="3" borderId="0" xfId="1" applyNumberFormat="1" applyFont="1" applyFill="1" applyBorder="1" applyAlignment="1">
      <alignment horizontal="left" vertical="center" wrapText="1"/>
    </xf>
    <xf numFmtId="0" fontId="3" fillId="0" borderId="0" xfId="1" applyNumberFormat="1" applyFont="1" applyFill="1" applyBorder="1" applyAlignment="1">
      <alignment vertical="center"/>
    </xf>
  </cellXfs>
  <cellStyles count="2">
    <cellStyle name="Normal" xfId="1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9"/>
  <sheetViews>
    <sheetView tabSelected="1" workbookViewId="0">
      <selection activeCell="A3" sqref="A3:K3"/>
    </sheetView>
  </sheetViews>
  <sheetFormatPr defaultRowHeight="14.25"/>
  <cols>
    <col min="1" max="1" width="6" customWidth="1"/>
    <col min="2" max="2" width="48" customWidth="1"/>
    <col min="3" max="3" width="25" customWidth="1"/>
    <col min="4" max="4" width="10" customWidth="1"/>
    <col min="5" max="5" width="13" customWidth="1"/>
    <col min="6" max="6" width="14" customWidth="1"/>
    <col min="7" max="7" width="10" customWidth="1"/>
    <col min="8" max="8" width="17" customWidth="1"/>
    <col min="9" max="9" width="14" customWidth="1"/>
    <col min="10" max="10" width="12" customWidth="1"/>
    <col min="11" max="11" width="14" customWidth="1"/>
  </cols>
  <sheetData>
    <row r="1" spans="1:11" ht="21.95" customHeight="1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</row>
    <row r="2" spans="1:11" ht="32.1" customHeight="1">
      <c r="A2" s="19" t="s">
        <v>127</v>
      </c>
      <c r="B2" s="19"/>
      <c r="C2" s="19"/>
      <c r="D2" s="19"/>
      <c r="E2" s="19"/>
      <c r="F2" s="19"/>
      <c r="G2" s="19"/>
      <c r="H2" s="19"/>
      <c r="I2" s="19"/>
      <c r="J2" s="19"/>
      <c r="K2" s="19"/>
    </row>
    <row r="3" spans="1:11" ht="26.1" customHeight="1">
      <c r="A3" s="20" t="s">
        <v>1</v>
      </c>
      <c r="B3" s="20"/>
      <c r="C3" s="20"/>
      <c r="D3" s="20"/>
      <c r="E3" s="20"/>
      <c r="F3" s="20"/>
      <c r="G3" s="20"/>
      <c r="H3" s="20"/>
      <c r="I3" s="20"/>
      <c r="J3" s="20"/>
      <c r="K3" s="20"/>
    </row>
    <row r="4" spans="1:11" ht="24" customHeight="1">
      <c r="A4" s="21" t="s">
        <v>2</v>
      </c>
      <c r="B4" s="21"/>
      <c r="C4" s="21"/>
      <c r="D4" s="21"/>
      <c r="E4" s="21"/>
      <c r="F4" s="21"/>
      <c r="G4" s="21" t="s">
        <v>3</v>
      </c>
      <c r="H4" s="21"/>
      <c r="I4" s="21"/>
      <c r="J4" s="21"/>
      <c r="K4" s="21"/>
    </row>
    <row r="5" spans="1:11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ht="73.5" customHeight="1">
      <c r="A6" s="2" t="s">
        <v>4</v>
      </c>
      <c r="B6" s="2" t="s">
        <v>5</v>
      </c>
      <c r="C6" s="2" t="s">
        <v>6</v>
      </c>
      <c r="D6" s="2" t="s">
        <v>7</v>
      </c>
      <c r="E6" s="2" t="s">
        <v>125</v>
      </c>
      <c r="F6" s="2" t="s">
        <v>8</v>
      </c>
      <c r="G6" s="2" t="s">
        <v>9</v>
      </c>
      <c r="H6" s="2" t="s">
        <v>10</v>
      </c>
      <c r="I6" s="2" t="s">
        <v>11</v>
      </c>
      <c r="J6" s="2" t="s">
        <v>12</v>
      </c>
      <c r="K6" s="2" t="s">
        <v>13</v>
      </c>
    </row>
    <row r="7" spans="1:11" ht="18" customHeight="1">
      <c r="A7" s="3" t="s">
        <v>14</v>
      </c>
      <c r="B7" s="3" t="s">
        <v>15</v>
      </c>
      <c r="C7" s="3" t="s">
        <v>16</v>
      </c>
      <c r="D7" s="3" t="s">
        <v>17</v>
      </c>
      <c r="E7" s="3" t="s">
        <v>18</v>
      </c>
      <c r="F7" s="3" t="s">
        <v>19</v>
      </c>
      <c r="G7" s="3" t="s">
        <v>20</v>
      </c>
      <c r="H7" s="3" t="s">
        <v>21</v>
      </c>
      <c r="I7" s="3" t="s">
        <v>22</v>
      </c>
      <c r="J7" s="3" t="s">
        <v>23</v>
      </c>
      <c r="K7" s="3" t="s">
        <v>24</v>
      </c>
    </row>
    <row r="8" spans="1:11" ht="57.95" customHeight="1">
      <c r="A8" s="4">
        <v>1</v>
      </c>
      <c r="B8" s="5" t="s">
        <v>25</v>
      </c>
      <c r="C8" s="6"/>
      <c r="D8" s="4" t="s">
        <v>26</v>
      </c>
      <c r="E8" s="7">
        <v>12</v>
      </c>
      <c r="F8" s="8"/>
      <c r="G8" s="9"/>
      <c r="H8" s="8"/>
      <c r="I8" s="10" t="str">
        <f t="shared" ref="I8:I39" si="0">IF(AND(F8="",H8=""),"",ROUND(E8*IF(H8&lt;&gt;"",H8,F8),2))</f>
        <v/>
      </c>
      <c r="J8" s="10" t="str">
        <f t="shared" ref="J8:J39" si="1">IF(OR(I8="",G8=""),"",ROUND(I8*G8,2))</f>
        <v/>
      </c>
      <c r="K8" s="10" t="str">
        <f t="shared" ref="K8:K39" si="2">IF(I8="","",ROUND(I8+IF(J8="",0,J8),2))</f>
        <v/>
      </c>
    </row>
    <row r="9" spans="1:11" ht="27.95" customHeight="1">
      <c r="A9" s="4">
        <v>2</v>
      </c>
      <c r="B9" s="5" t="s">
        <v>27</v>
      </c>
      <c r="C9" s="6"/>
      <c r="D9" s="4" t="s">
        <v>26</v>
      </c>
      <c r="E9" s="7">
        <v>15</v>
      </c>
      <c r="F9" s="8"/>
      <c r="G9" s="9"/>
      <c r="H9" s="8"/>
      <c r="I9" s="10" t="str">
        <f t="shared" si="0"/>
        <v/>
      </c>
      <c r="J9" s="10" t="str">
        <f t="shared" si="1"/>
        <v/>
      </c>
      <c r="K9" s="10" t="str">
        <f t="shared" si="2"/>
        <v/>
      </c>
    </row>
    <row r="10" spans="1:11" ht="57.95" customHeight="1">
      <c r="A10" s="4">
        <v>3</v>
      </c>
      <c r="B10" s="5" t="s">
        <v>28</v>
      </c>
      <c r="C10" s="6"/>
      <c r="D10" s="4" t="s">
        <v>26</v>
      </c>
      <c r="E10" s="7">
        <v>15</v>
      </c>
      <c r="F10" s="8"/>
      <c r="G10" s="9"/>
      <c r="H10" s="8"/>
      <c r="I10" s="10" t="str">
        <f t="shared" si="0"/>
        <v/>
      </c>
      <c r="J10" s="10" t="str">
        <f t="shared" si="1"/>
        <v/>
      </c>
      <c r="K10" s="10" t="str">
        <f t="shared" si="2"/>
        <v/>
      </c>
    </row>
    <row r="11" spans="1:11" ht="57.95" customHeight="1">
      <c r="A11" s="4">
        <v>4</v>
      </c>
      <c r="B11" s="5" t="s">
        <v>29</v>
      </c>
      <c r="C11" s="6"/>
      <c r="D11" s="4" t="s">
        <v>26</v>
      </c>
      <c r="E11" s="7">
        <v>5</v>
      </c>
      <c r="F11" s="8"/>
      <c r="G11" s="9"/>
      <c r="H11" s="8"/>
      <c r="I11" s="10" t="str">
        <f t="shared" si="0"/>
        <v/>
      </c>
      <c r="J11" s="10" t="str">
        <f t="shared" si="1"/>
        <v/>
      </c>
      <c r="K11" s="10" t="str">
        <f t="shared" si="2"/>
        <v/>
      </c>
    </row>
    <row r="12" spans="1:11" ht="27.95" customHeight="1">
      <c r="A12" s="4">
        <v>5</v>
      </c>
      <c r="B12" s="5" t="s">
        <v>30</v>
      </c>
      <c r="C12" s="6"/>
      <c r="D12" s="4" t="s">
        <v>26</v>
      </c>
      <c r="E12" s="7">
        <v>50</v>
      </c>
      <c r="F12" s="8"/>
      <c r="G12" s="9"/>
      <c r="H12" s="8"/>
      <c r="I12" s="10" t="str">
        <f t="shared" si="0"/>
        <v/>
      </c>
      <c r="J12" s="10" t="str">
        <f t="shared" si="1"/>
        <v/>
      </c>
      <c r="K12" s="10" t="str">
        <f t="shared" si="2"/>
        <v/>
      </c>
    </row>
    <row r="13" spans="1:11" ht="27.95" customHeight="1">
      <c r="A13" s="4">
        <v>6</v>
      </c>
      <c r="B13" s="5" t="s">
        <v>31</v>
      </c>
      <c r="C13" s="6"/>
      <c r="D13" s="4" t="s">
        <v>26</v>
      </c>
      <c r="E13" s="7">
        <v>15</v>
      </c>
      <c r="F13" s="8"/>
      <c r="G13" s="9"/>
      <c r="H13" s="8"/>
      <c r="I13" s="10" t="str">
        <f t="shared" si="0"/>
        <v/>
      </c>
      <c r="J13" s="10" t="str">
        <f t="shared" si="1"/>
        <v/>
      </c>
      <c r="K13" s="10" t="str">
        <f t="shared" si="2"/>
        <v/>
      </c>
    </row>
    <row r="14" spans="1:11" ht="27.95" customHeight="1">
      <c r="A14" s="4">
        <v>7</v>
      </c>
      <c r="B14" s="5" t="s">
        <v>32</v>
      </c>
      <c r="C14" s="6"/>
      <c r="D14" s="4" t="s">
        <v>33</v>
      </c>
      <c r="E14" s="7">
        <v>80</v>
      </c>
      <c r="F14" s="8"/>
      <c r="G14" s="9"/>
      <c r="H14" s="8"/>
      <c r="I14" s="10" t="str">
        <f t="shared" si="0"/>
        <v/>
      </c>
      <c r="J14" s="10" t="str">
        <f t="shared" si="1"/>
        <v/>
      </c>
      <c r="K14" s="10" t="str">
        <f t="shared" si="2"/>
        <v/>
      </c>
    </row>
    <row r="15" spans="1:11" ht="27.95" customHeight="1">
      <c r="A15" s="4">
        <v>8</v>
      </c>
      <c r="B15" s="5" t="s">
        <v>34</v>
      </c>
      <c r="C15" s="6"/>
      <c r="D15" s="4" t="s">
        <v>26</v>
      </c>
      <c r="E15" s="7">
        <v>30</v>
      </c>
      <c r="F15" s="8"/>
      <c r="G15" s="9"/>
      <c r="H15" s="8"/>
      <c r="I15" s="10" t="str">
        <f t="shared" si="0"/>
        <v/>
      </c>
      <c r="J15" s="10" t="str">
        <f t="shared" si="1"/>
        <v/>
      </c>
      <c r="K15" s="10" t="str">
        <f t="shared" si="2"/>
        <v/>
      </c>
    </row>
    <row r="16" spans="1:11" ht="66" customHeight="1">
      <c r="A16" s="4">
        <v>9</v>
      </c>
      <c r="B16" s="5" t="s">
        <v>35</v>
      </c>
      <c r="C16" s="6"/>
      <c r="D16" s="4" t="s">
        <v>26</v>
      </c>
      <c r="E16" s="7">
        <v>15</v>
      </c>
      <c r="F16" s="8"/>
      <c r="G16" s="9"/>
      <c r="H16" s="8"/>
      <c r="I16" s="10" t="str">
        <f t="shared" si="0"/>
        <v/>
      </c>
      <c r="J16" s="10" t="str">
        <f t="shared" si="1"/>
        <v/>
      </c>
      <c r="K16" s="10" t="str">
        <f t="shared" si="2"/>
        <v/>
      </c>
    </row>
    <row r="17" spans="1:11" ht="72" customHeight="1">
      <c r="A17" s="4">
        <v>10</v>
      </c>
      <c r="B17" s="5" t="s">
        <v>36</v>
      </c>
      <c r="C17" s="6"/>
      <c r="D17" s="4" t="s">
        <v>26</v>
      </c>
      <c r="E17" s="7">
        <v>3</v>
      </c>
      <c r="F17" s="8"/>
      <c r="G17" s="9"/>
      <c r="H17" s="8"/>
      <c r="I17" s="10" t="str">
        <f t="shared" si="0"/>
        <v/>
      </c>
      <c r="J17" s="10" t="str">
        <f t="shared" si="1"/>
        <v/>
      </c>
      <c r="K17" s="10" t="str">
        <f t="shared" si="2"/>
        <v/>
      </c>
    </row>
    <row r="18" spans="1:11" ht="42" customHeight="1">
      <c r="A18" s="4">
        <v>11</v>
      </c>
      <c r="B18" s="5" t="s">
        <v>37</v>
      </c>
      <c r="C18" s="6"/>
      <c r="D18" s="4" t="s">
        <v>26</v>
      </c>
      <c r="E18" s="7">
        <v>40</v>
      </c>
      <c r="F18" s="8"/>
      <c r="G18" s="9"/>
      <c r="H18" s="8"/>
      <c r="I18" s="10" t="str">
        <f t="shared" si="0"/>
        <v/>
      </c>
      <c r="J18" s="10" t="str">
        <f t="shared" si="1"/>
        <v/>
      </c>
      <c r="K18" s="10" t="str">
        <f t="shared" si="2"/>
        <v/>
      </c>
    </row>
    <row r="19" spans="1:11" ht="42" customHeight="1">
      <c r="A19" s="4">
        <v>12</v>
      </c>
      <c r="B19" s="5" t="s">
        <v>38</v>
      </c>
      <c r="C19" s="6"/>
      <c r="D19" s="4" t="s">
        <v>26</v>
      </c>
      <c r="E19" s="7">
        <v>5</v>
      </c>
      <c r="F19" s="8"/>
      <c r="G19" s="9"/>
      <c r="H19" s="8"/>
      <c r="I19" s="10" t="str">
        <f t="shared" si="0"/>
        <v/>
      </c>
      <c r="J19" s="10" t="str">
        <f t="shared" si="1"/>
        <v/>
      </c>
      <c r="K19" s="10" t="str">
        <f t="shared" si="2"/>
        <v/>
      </c>
    </row>
    <row r="20" spans="1:11" ht="27.95" customHeight="1">
      <c r="A20" s="4">
        <v>13</v>
      </c>
      <c r="B20" s="5" t="s">
        <v>39</v>
      </c>
      <c r="C20" s="6"/>
      <c r="D20" s="4" t="s">
        <v>26</v>
      </c>
      <c r="E20" s="7">
        <v>5</v>
      </c>
      <c r="F20" s="8"/>
      <c r="G20" s="9"/>
      <c r="H20" s="8"/>
      <c r="I20" s="10" t="str">
        <f t="shared" si="0"/>
        <v/>
      </c>
      <c r="J20" s="10" t="str">
        <f t="shared" si="1"/>
        <v/>
      </c>
      <c r="K20" s="10" t="str">
        <f t="shared" si="2"/>
        <v/>
      </c>
    </row>
    <row r="21" spans="1:11" ht="31.5" customHeight="1">
      <c r="A21" s="4">
        <v>14</v>
      </c>
      <c r="B21" s="5" t="s">
        <v>40</v>
      </c>
      <c r="C21" s="6"/>
      <c r="D21" s="4" t="s">
        <v>26</v>
      </c>
      <c r="E21" s="7">
        <v>300</v>
      </c>
      <c r="F21" s="8"/>
      <c r="G21" s="9"/>
      <c r="H21" s="8"/>
      <c r="I21" s="10" t="str">
        <f t="shared" si="0"/>
        <v/>
      </c>
      <c r="J21" s="10" t="str">
        <f t="shared" si="1"/>
        <v/>
      </c>
      <c r="K21" s="10" t="str">
        <f t="shared" si="2"/>
        <v/>
      </c>
    </row>
    <row r="22" spans="1:11" ht="27.95" customHeight="1">
      <c r="A22" s="4">
        <v>15</v>
      </c>
      <c r="B22" s="5" t="s">
        <v>41</v>
      </c>
      <c r="C22" s="6"/>
      <c r="D22" s="4" t="s">
        <v>26</v>
      </c>
      <c r="E22" s="7">
        <v>50</v>
      </c>
      <c r="F22" s="8"/>
      <c r="G22" s="9"/>
      <c r="H22" s="8"/>
      <c r="I22" s="10" t="str">
        <f t="shared" si="0"/>
        <v/>
      </c>
      <c r="J22" s="10" t="str">
        <f t="shared" si="1"/>
        <v/>
      </c>
      <c r="K22" s="10" t="str">
        <f t="shared" si="2"/>
        <v/>
      </c>
    </row>
    <row r="23" spans="1:11" ht="34.5" customHeight="1">
      <c r="A23" s="4">
        <v>16</v>
      </c>
      <c r="B23" s="5" t="s">
        <v>42</v>
      </c>
      <c r="C23" s="6"/>
      <c r="D23" s="4" t="s">
        <v>26</v>
      </c>
      <c r="E23" s="7">
        <v>20</v>
      </c>
      <c r="F23" s="8"/>
      <c r="G23" s="9"/>
      <c r="H23" s="8"/>
      <c r="I23" s="10" t="str">
        <f t="shared" si="0"/>
        <v/>
      </c>
      <c r="J23" s="10" t="str">
        <f t="shared" si="1"/>
        <v/>
      </c>
      <c r="K23" s="10" t="str">
        <f t="shared" si="2"/>
        <v/>
      </c>
    </row>
    <row r="24" spans="1:11" ht="33" customHeight="1">
      <c r="A24" s="4">
        <v>17</v>
      </c>
      <c r="B24" s="5" t="s">
        <v>43</v>
      </c>
      <c r="C24" s="6"/>
      <c r="D24" s="4" t="s">
        <v>26</v>
      </c>
      <c r="E24" s="7">
        <v>20</v>
      </c>
      <c r="F24" s="8"/>
      <c r="G24" s="9"/>
      <c r="H24" s="8"/>
      <c r="I24" s="10" t="str">
        <f t="shared" si="0"/>
        <v/>
      </c>
      <c r="J24" s="10" t="str">
        <f t="shared" si="1"/>
        <v/>
      </c>
      <c r="K24" s="10" t="str">
        <f t="shared" si="2"/>
        <v/>
      </c>
    </row>
    <row r="25" spans="1:11" ht="57.95" customHeight="1">
      <c r="A25" s="4">
        <v>18</v>
      </c>
      <c r="B25" s="5" t="s">
        <v>44</v>
      </c>
      <c r="C25" s="6"/>
      <c r="D25" s="4" t="s">
        <v>26</v>
      </c>
      <c r="E25" s="7">
        <v>20</v>
      </c>
      <c r="F25" s="8"/>
      <c r="G25" s="9"/>
      <c r="H25" s="8"/>
      <c r="I25" s="10" t="str">
        <f t="shared" si="0"/>
        <v/>
      </c>
      <c r="J25" s="10" t="str">
        <f t="shared" si="1"/>
        <v/>
      </c>
      <c r="K25" s="10" t="str">
        <f t="shared" si="2"/>
        <v/>
      </c>
    </row>
    <row r="26" spans="1:11" ht="42" customHeight="1">
      <c r="A26" s="4">
        <v>19</v>
      </c>
      <c r="B26" s="5" t="s">
        <v>45</v>
      </c>
      <c r="C26" s="6"/>
      <c r="D26" s="4" t="s">
        <v>26</v>
      </c>
      <c r="E26" s="7">
        <v>5</v>
      </c>
      <c r="F26" s="8"/>
      <c r="G26" s="9"/>
      <c r="H26" s="8"/>
      <c r="I26" s="10" t="str">
        <f t="shared" si="0"/>
        <v/>
      </c>
      <c r="J26" s="10" t="str">
        <f t="shared" si="1"/>
        <v/>
      </c>
      <c r="K26" s="10" t="str">
        <f t="shared" si="2"/>
        <v/>
      </c>
    </row>
    <row r="27" spans="1:11" ht="27.95" customHeight="1">
      <c r="A27" s="4">
        <v>20</v>
      </c>
      <c r="B27" s="5" t="s">
        <v>46</v>
      </c>
      <c r="C27" s="6"/>
      <c r="D27" s="4" t="s">
        <v>26</v>
      </c>
      <c r="E27" s="7">
        <v>70</v>
      </c>
      <c r="F27" s="8"/>
      <c r="G27" s="9"/>
      <c r="H27" s="8"/>
      <c r="I27" s="10" t="str">
        <f t="shared" si="0"/>
        <v/>
      </c>
      <c r="J27" s="10" t="str">
        <f t="shared" si="1"/>
        <v/>
      </c>
      <c r="K27" s="10" t="str">
        <f t="shared" si="2"/>
        <v/>
      </c>
    </row>
    <row r="28" spans="1:11" ht="30.75" customHeight="1">
      <c r="A28" s="4">
        <v>21</v>
      </c>
      <c r="B28" s="5" t="s">
        <v>47</v>
      </c>
      <c r="C28" s="6"/>
      <c r="D28" s="4" t="s">
        <v>26</v>
      </c>
      <c r="E28" s="7">
        <v>2</v>
      </c>
      <c r="F28" s="8"/>
      <c r="G28" s="9"/>
      <c r="H28" s="8"/>
      <c r="I28" s="10" t="str">
        <f t="shared" si="0"/>
        <v/>
      </c>
      <c r="J28" s="10" t="str">
        <f t="shared" si="1"/>
        <v/>
      </c>
      <c r="K28" s="10" t="str">
        <f t="shared" si="2"/>
        <v/>
      </c>
    </row>
    <row r="29" spans="1:11" ht="27.95" customHeight="1">
      <c r="A29" s="4">
        <v>22</v>
      </c>
      <c r="B29" s="5" t="s">
        <v>48</v>
      </c>
      <c r="C29" s="6"/>
      <c r="D29" s="4" t="s">
        <v>26</v>
      </c>
      <c r="E29" s="7">
        <v>2</v>
      </c>
      <c r="F29" s="8"/>
      <c r="G29" s="9"/>
      <c r="H29" s="8"/>
      <c r="I29" s="10" t="str">
        <f t="shared" si="0"/>
        <v/>
      </c>
      <c r="J29" s="10" t="str">
        <f t="shared" si="1"/>
        <v/>
      </c>
      <c r="K29" s="10" t="str">
        <f t="shared" si="2"/>
        <v/>
      </c>
    </row>
    <row r="30" spans="1:11" ht="27.95" customHeight="1">
      <c r="A30" s="4">
        <v>23</v>
      </c>
      <c r="B30" s="5" t="s">
        <v>49</v>
      </c>
      <c r="C30" s="6"/>
      <c r="D30" s="4" t="s">
        <v>26</v>
      </c>
      <c r="E30" s="7">
        <v>5</v>
      </c>
      <c r="F30" s="8"/>
      <c r="G30" s="9"/>
      <c r="H30" s="8"/>
      <c r="I30" s="10" t="str">
        <f t="shared" si="0"/>
        <v/>
      </c>
      <c r="J30" s="10" t="str">
        <f t="shared" si="1"/>
        <v/>
      </c>
      <c r="K30" s="10" t="str">
        <f t="shared" si="2"/>
        <v/>
      </c>
    </row>
    <row r="31" spans="1:11" ht="27.95" customHeight="1">
      <c r="A31" s="4">
        <v>24</v>
      </c>
      <c r="B31" s="5" t="s">
        <v>50</v>
      </c>
      <c r="C31" s="6"/>
      <c r="D31" s="4" t="s">
        <v>26</v>
      </c>
      <c r="E31" s="7">
        <v>10</v>
      </c>
      <c r="F31" s="8"/>
      <c r="G31" s="9"/>
      <c r="H31" s="8"/>
      <c r="I31" s="10" t="str">
        <f t="shared" si="0"/>
        <v/>
      </c>
      <c r="J31" s="10" t="str">
        <f t="shared" si="1"/>
        <v/>
      </c>
      <c r="K31" s="10" t="str">
        <f t="shared" si="2"/>
        <v/>
      </c>
    </row>
    <row r="32" spans="1:11" ht="42" customHeight="1">
      <c r="A32" s="4">
        <v>25</v>
      </c>
      <c r="B32" s="5" t="s">
        <v>51</v>
      </c>
      <c r="C32" s="6"/>
      <c r="D32" s="4" t="s">
        <v>26</v>
      </c>
      <c r="E32" s="7">
        <v>10</v>
      </c>
      <c r="F32" s="8"/>
      <c r="G32" s="9"/>
      <c r="H32" s="8"/>
      <c r="I32" s="10" t="str">
        <f t="shared" si="0"/>
        <v/>
      </c>
      <c r="J32" s="10" t="str">
        <f t="shared" si="1"/>
        <v/>
      </c>
      <c r="K32" s="10" t="str">
        <f t="shared" si="2"/>
        <v/>
      </c>
    </row>
    <row r="33" spans="1:11" ht="27.95" customHeight="1">
      <c r="A33" s="4">
        <v>26</v>
      </c>
      <c r="B33" s="5" t="s">
        <v>52</v>
      </c>
      <c r="C33" s="6"/>
      <c r="D33" s="4" t="s">
        <v>33</v>
      </c>
      <c r="E33" s="7">
        <v>25</v>
      </c>
      <c r="F33" s="8"/>
      <c r="G33" s="9"/>
      <c r="H33" s="8"/>
      <c r="I33" s="10" t="str">
        <f t="shared" si="0"/>
        <v/>
      </c>
      <c r="J33" s="10" t="str">
        <f t="shared" si="1"/>
        <v/>
      </c>
      <c r="K33" s="10" t="str">
        <f t="shared" si="2"/>
        <v/>
      </c>
    </row>
    <row r="34" spans="1:11" ht="27.95" customHeight="1">
      <c r="A34" s="4">
        <v>27</v>
      </c>
      <c r="B34" s="5" t="s">
        <v>53</v>
      </c>
      <c r="C34" s="6"/>
      <c r="D34" s="4" t="s">
        <v>26</v>
      </c>
      <c r="E34" s="7">
        <v>10</v>
      </c>
      <c r="F34" s="8"/>
      <c r="G34" s="9"/>
      <c r="H34" s="8"/>
      <c r="I34" s="10" t="str">
        <f t="shared" si="0"/>
        <v/>
      </c>
      <c r="J34" s="10" t="str">
        <f t="shared" si="1"/>
        <v/>
      </c>
      <c r="K34" s="10" t="str">
        <f t="shared" si="2"/>
        <v/>
      </c>
    </row>
    <row r="35" spans="1:11" ht="27.95" customHeight="1">
      <c r="A35" s="4">
        <v>28</v>
      </c>
      <c r="B35" s="5" t="s">
        <v>54</v>
      </c>
      <c r="C35" s="6"/>
      <c r="D35" s="4" t="s">
        <v>33</v>
      </c>
      <c r="E35" s="7">
        <v>20</v>
      </c>
      <c r="F35" s="8"/>
      <c r="G35" s="9"/>
      <c r="H35" s="8"/>
      <c r="I35" s="10" t="str">
        <f t="shared" si="0"/>
        <v/>
      </c>
      <c r="J35" s="10" t="str">
        <f t="shared" si="1"/>
        <v/>
      </c>
      <c r="K35" s="10" t="str">
        <f t="shared" si="2"/>
        <v/>
      </c>
    </row>
    <row r="36" spans="1:11" ht="27.95" customHeight="1">
      <c r="A36" s="4">
        <v>29</v>
      </c>
      <c r="B36" s="5" t="s">
        <v>55</v>
      </c>
      <c r="C36" s="6"/>
      <c r="D36" s="4" t="s">
        <v>33</v>
      </c>
      <c r="E36" s="7">
        <v>5</v>
      </c>
      <c r="F36" s="8"/>
      <c r="G36" s="9"/>
      <c r="H36" s="8"/>
      <c r="I36" s="10" t="str">
        <f t="shared" si="0"/>
        <v/>
      </c>
      <c r="J36" s="10" t="str">
        <f t="shared" si="1"/>
        <v/>
      </c>
      <c r="K36" s="10" t="str">
        <f t="shared" si="2"/>
        <v/>
      </c>
    </row>
    <row r="37" spans="1:11" ht="27.95" customHeight="1">
      <c r="A37" s="4">
        <v>30</v>
      </c>
      <c r="B37" s="5" t="s">
        <v>56</v>
      </c>
      <c r="C37" s="6"/>
      <c r="D37" s="4" t="s">
        <v>33</v>
      </c>
      <c r="E37" s="7">
        <v>5</v>
      </c>
      <c r="F37" s="8"/>
      <c r="G37" s="9"/>
      <c r="H37" s="8"/>
      <c r="I37" s="10" t="str">
        <f t="shared" si="0"/>
        <v/>
      </c>
      <c r="J37" s="10" t="str">
        <f t="shared" si="1"/>
        <v/>
      </c>
      <c r="K37" s="10" t="str">
        <f t="shared" si="2"/>
        <v/>
      </c>
    </row>
    <row r="38" spans="1:11" ht="27.95" customHeight="1">
      <c r="A38" s="4">
        <v>31</v>
      </c>
      <c r="B38" s="5" t="s">
        <v>57</v>
      </c>
      <c r="C38" s="6"/>
      <c r="D38" s="4" t="s">
        <v>33</v>
      </c>
      <c r="E38" s="7">
        <v>5</v>
      </c>
      <c r="F38" s="8"/>
      <c r="G38" s="9"/>
      <c r="H38" s="8"/>
      <c r="I38" s="10" t="str">
        <f t="shared" si="0"/>
        <v/>
      </c>
      <c r="J38" s="10" t="str">
        <f t="shared" si="1"/>
        <v/>
      </c>
      <c r="K38" s="10" t="str">
        <f t="shared" si="2"/>
        <v/>
      </c>
    </row>
    <row r="39" spans="1:11" ht="57.95" customHeight="1">
      <c r="A39" s="4">
        <v>32</v>
      </c>
      <c r="B39" s="5" t="s">
        <v>58</v>
      </c>
      <c r="C39" s="6"/>
      <c r="D39" s="4" t="s">
        <v>26</v>
      </c>
      <c r="E39" s="7">
        <v>50</v>
      </c>
      <c r="F39" s="8"/>
      <c r="G39" s="9"/>
      <c r="H39" s="8"/>
      <c r="I39" s="10" t="str">
        <f t="shared" si="0"/>
        <v/>
      </c>
      <c r="J39" s="10" t="str">
        <f t="shared" si="1"/>
        <v/>
      </c>
      <c r="K39" s="10" t="str">
        <f t="shared" si="2"/>
        <v/>
      </c>
    </row>
    <row r="40" spans="1:11" ht="27.95" customHeight="1">
      <c r="A40" s="4">
        <v>33</v>
      </c>
      <c r="B40" s="5" t="s">
        <v>59</v>
      </c>
      <c r="C40" s="6"/>
      <c r="D40" s="4" t="s">
        <v>26</v>
      </c>
      <c r="E40" s="7">
        <v>35</v>
      </c>
      <c r="F40" s="8"/>
      <c r="G40" s="9"/>
      <c r="H40" s="8"/>
      <c r="I40" s="10" t="str">
        <f t="shared" ref="I40:I71" si="3">IF(AND(F40="",H40=""),"",ROUND(E40*IF(H40&lt;&gt;"",H40,F40),2))</f>
        <v/>
      </c>
      <c r="J40" s="10" t="str">
        <f t="shared" ref="J40:J71" si="4">IF(OR(I40="",G40=""),"",ROUND(I40*G40,2))</f>
        <v/>
      </c>
      <c r="K40" s="10" t="str">
        <f t="shared" ref="K40:K71" si="5">IF(I40="","",ROUND(I40+IF(J40="",0,J40),2))</f>
        <v/>
      </c>
    </row>
    <row r="41" spans="1:11" ht="42" customHeight="1">
      <c r="A41" s="4">
        <v>34</v>
      </c>
      <c r="B41" s="5" t="s">
        <v>60</v>
      </c>
      <c r="C41" s="6"/>
      <c r="D41" s="4" t="s">
        <v>26</v>
      </c>
      <c r="E41" s="7">
        <v>70</v>
      </c>
      <c r="F41" s="8"/>
      <c r="G41" s="9"/>
      <c r="H41" s="8"/>
      <c r="I41" s="10" t="str">
        <f t="shared" si="3"/>
        <v/>
      </c>
      <c r="J41" s="10" t="str">
        <f t="shared" si="4"/>
        <v/>
      </c>
      <c r="K41" s="10" t="str">
        <f t="shared" si="5"/>
        <v/>
      </c>
    </row>
    <row r="42" spans="1:11" ht="27.95" customHeight="1">
      <c r="A42" s="4">
        <v>35</v>
      </c>
      <c r="B42" s="5" t="s">
        <v>61</v>
      </c>
      <c r="C42" s="6"/>
      <c r="D42" s="4" t="s">
        <v>26</v>
      </c>
      <c r="E42" s="7">
        <v>10</v>
      </c>
      <c r="F42" s="8"/>
      <c r="G42" s="9"/>
      <c r="H42" s="8"/>
      <c r="I42" s="10" t="str">
        <f t="shared" si="3"/>
        <v/>
      </c>
      <c r="J42" s="10" t="str">
        <f t="shared" si="4"/>
        <v/>
      </c>
      <c r="K42" s="10" t="str">
        <f t="shared" si="5"/>
        <v/>
      </c>
    </row>
    <row r="43" spans="1:11" ht="27.95" customHeight="1">
      <c r="A43" s="4">
        <v>36</v>
      </c>
      <c r="B43" s="5" t="s">
        <v>62</v>
      </c>
      <c r="C43" s="6"/>
      <c r="D43" s="4" t="s">
        <v>26</v>
      </c>
      <c r="E43" s="7">
        <v>15</v>
      </c>
      <c r="F43" s="8"/>
      <c r="G43" s="9"/>
      <c r="H43" s="8"/>
      <c r="I43" s="10" t="str">
        <f t="shared" si="3"/>
        <v/>
      </c>
      <c r="J43" s="10" t="str">
        <f t="shared" si="4"/>
        <v/>
      </c>
      <c r="K43" s="10" t="str">
        <f t="shared" si="5"/>
        <v/>
      </c>
    </row>
    <row r="44" spans="1:11" ht="27.95" customHeight="1">
      <c r="A44" s="4">
        <v>37</v>
      </c>
      <c r="B44" s="5" t="s">
        <v>63</v>
      </c>
      <c r="C44" s="6"/>
      <c r="D44" s="4" t="s">
        <v>26</v>
      </c>
      <c r="E44" s="7">
        <v>10</v>
      </c>
      <c r="F44" s="8"/>
      <c r="G44" s="9"/>
      <c r="H44" s="8"/>
      <c r="I44" s="10" t="str">
        <f t="shared" si="3"/>
        <v/>
      </c>
      <c r="J44" s="10" t="str">
        <f t="shared" si="4"/>
        <v/>
      </c>
      <c r="K44" s="10" t="str">
        <f t="shared" si="5"/>
        <v/>
      </c>
    </row>
    <row r="45" spans="1:11" ht="42" customHeight="1">
      <c r="A45" s="4">
        <v>38</v>
      </c>
      <c r="B45" s="5" t="s">
        <v>64</v>
      </c>
      <c r="C45" s="6"/>
      <c r="D45" s="4" t="s">
        <v>26</v>
      </c>
      <c r="E45" s="7">
        <v>15</v>
      </c>
      <c r="F45" s="8"/>
      <c r="G45" s="9"/>
      <c r="H45" s="8"/>
      <c r="I45" s="10" t="str">
        <f t="shared" si="3"/>
        <v/>
      </c>
      <c r="J45" s="10" t="str">
        <f t="shared" si="4"/>
        <v/>
      </c>
      <c r="K45" s="10" t="str">
        <f t="shared" si="5"/>
        <v/>
      </c>
    </row>
    <row r="46" spans="1:11" ht="36" customHeight="1">
      <c r="A46" s="4">
        <v>39</v>
      </c>
      <c r="B46" s="5" t="s">
        <v>65</v>
      </c>
      <c r="C46" s="6"/>
      <c r="D46" s="4" t="s">
        <v>26</v>
      </c>
      <c r="E46" s="7">
        <v>30</v>
      </c>
      <c r="F46" s="8"/>
      <c r="G46" s="9"/>
      <c r="H46" s="8"/>
      <c r="I46" s="10" t="str">
        <f t="shared" si="3"/>
        <v/>
      </c>
      <c r="J46" s="10" t="str">
        <f t="shared" si="4"/>
        <v/>
      </c>
      <c r="K46" s="10" t="str">
        <f t="shared" si="5"/>
        <v/>
      </c>
    </row>
    <row r="47" spans="1:11" ht="42" customHeight="1">
      <c r="A47" s="4">
        <v>40</v>
      </c>
      <c r="B47" s="5" t="s">
        <v>66</v>
      </c>
      <c r="C47" s="6"/>
      <c r="D47" s="4" t="s">
        <v>26</v>
      </c>
      <c r="E47" s="7">
        <v>50</v>
      </c>
      <c r="F47" s="8"/>
      <c r="G47" s="9"/>
      <c r="H47" s="8"/>
      <c r="I47" s="10" t="str">
        <f t="shared" si="3"/>
        <v/>
      </c>
      <c r="J47" s="10" t="str">
        <f t="shared" si="4"/>
        <v/>
      </c>
      <c r="K47" s="10" t="str">
        <f t="shared" si="5"/>
        <v/>
      </c>
    </row>
    <row r="48" spans="1:11" ht="42" customHeight="1">
      <c r="A48" s="4">
        <v>41</v>
      </c>
      <c r="B48" s="5" t="s">
        <v>67</v>
      </c>
      <c r="C48" s="6"/>
      <c r="D48" s="4" t="s">
        <v>26</v>
      </c>
      <c r="E48" s="7">
        <v>15</v>
      </c>
      <c r="F48" s="8"/>
      <c r="G48" s="9"/>
      <c r="H48" s="8"/>
      <c r="I48" s="10" t="str">
        <f t="shared" si="3"/>
        <v/>
      </c>
      <c r="J48" s="10" t="str">
        <f t="shared" si="4"/>
        <v/>
      </c>
      <c r="K48" s="10" t="str">
        <f t="shared" si="5"/>
        <v/>
      </c>
    </row>
    <row r="49" spans="1:11" ht="27.95" customHeight="1">
      <c r="A49" s="4">
        <v>42</v>
      </c>
      <c r="B49" s="5" t="s">
        <v>68</v>
      </c>
      <c r="C49" s="6"/>
      <c r="D49" s="4" t="s">
        <v>26</v>
      </c>
      <c r="E49" s="7">
        <v>10</v>
      </c>
      <c r="F49" s="8"/>
      <c r="G49" s="9"/>
      <c r="H49" s="8"/>
      <c r="I49" s="10" t="str">
        <f t="shared" si="3"/>
        <v/>
      </c>
      <c r="J49" s="10" t="str">
        <f t="shared" si="4"/>
        <v/>
      </c>
      <c r="K49" s="10" t="str">
        <f t="shared" si="5"/>
        <v/>
      </c>
    </row>
    <row r="50" spans="1:11" ht="87.95" customHeight="1">
      <c r="A50" s="4">
        <v>43</v>
      </c>
      <c r="B50" s="5" t="s">
        <v>69</v>
      </c>
      <c r="C50" s="6"/>
      <c r="D50" s="4" t="s">
        <v>26</v>
      </c>
      <c r="E50" s="7">
        <v>50</v>
      </c>
      <c r="F50" s="8"/>
      <c r="G50" s="9"/>
      <c r="H50" s="8"/>
      <c r="I50" s="10" t="str">
        <f t="shared" si="3"/>
        <v/>
      </c>
      <c r="J50" s="10" t="str">
        <f t="shared" si="4"/>
        <v/>
      </c>
      <c r="K50" s="10" t="str">
        <f t="shared" si="5"/>
        <v/>
      </c>
    </row>
    <row r="51" spans="1:11" ht="27.95" customHeight="1">
      <c r="A51" s="4">
        <v>44</v>
      </c>
      <c r="B51" s="5" t="s">
        <v>70</v>
      </c>
      <c r="C51" s="6"/>
      <c r="D51" s="4" t="s">
        <v>33</v>
      </c>
      <c r="E51" s="7">
        <v>1</v>
      </c>
      <c r="F51" s="8"/>
      <c r="G51" s="9"/>
      <c r="H51" s="8"/>
      <c r="I51" s="10" t="str">
        <f t="shared" si="3"/>
        <v/>
      </c>
      <c r="J51" s="10" t="str">
        <f t="shared" si="4"/>
        <v/>
      </c>
      <c r="K51" s="10" t="str">
        <f t="shared" si="5"/>
        <v/>
      </c>
    </row>
    <row r="52" spans="1:11" ht="27.95" customHeight="1">
      <c r="A52" s="4">
        <v>45</v>
      </c>
      <c r="B52" s="5" t="s">
        <v>71</v>
      </c>
      <c r="C52" s="6"/>
      <c r="D52" s="4" t="s">
        <v>33</v>
      </c>
      <c r="E52" s="7">
        <v>70</v>
      </c>
      <c r="F52" s="8"/>
      <c r="G52" s="9"/>
      <c r="H52" s="8"/>
      <c r="I52" s="10" t="str">
        <f t="shared" si="3"/>
        <v/>
      </c>
      <c r="J52" s="10" t="str">
        <f t="shared" si="4"/>
        <v/>
      </c>
      <c r="K52" s="10" t="str">
        <f t="shared" si="5"/>
        <v/>
      </c>
    </row>
    <row r="53" spans="1:11" ht="27.95" customHeight="1">
      <c r="A53" s="4">
        <v>46</v>
      </c>
      <c r="B53" s="5" t="s">
        <v>72</v>
      </c>
      <c r="C53" s="6"/>
      <c r="D53" s="4" t="s">
        <v>33</v>
      </c>
      <c r="E53" s="7">
        <v>8</v>
      </c>
      <c r="F53" s="8"/>
      <c r="G53" s="9"/>
      <c r="H53" s="8"/>
      <c r="I53" s="10" t="str">
        <f t="shared" si="3"/>
        <v/>
      </c>
      <c r="J53" s="10" t="str">
        <f t="shared" si="4"/>
        <v/>
      </c>
      <c r="K53" s="10" t="str">
        <f t="shared" si="5"/>
        <v/>
      </c>
    </row>
    <row r="54" spans="1:11" ht="87.95" customHeight="1">
      <c r="A54" s="4">
        <v>47</v>
      </c>
      <c r="B54" s="5" t="s">
        <v>73</v>
      </c>
      <c r="C54" s="6"/>
      <c r="D54" s="4" t="s">
        <v>26</v>
      </c>
      <c r="E54" s="7">
        <v>120</v>
      </c>
      <c r="F54" s="8"/>
      <c r="G54" s="9"/>
      <c r="H54" s="8"/>
      <c r="I54" s="10" t="str">
        <f t="shared" si="3"/>
        <v/>
      </c>
      <c r="J54" s="10" t="str">
        <f t="shared" si="4"/>
        <v/>
      </c>
      <c r="K54" s="10" t="str">
        <f t="shared" si="5"/>
        <v/>
      </c>
    </row>
    <row r="55" spans="1:11" ht="87.95" customHeight="1">
      <c r="A55" s="4">
        <v>48</v>
      </c>
      <c r="B55" s="5" t="s">
        <v>74</v>
      </c>
      <c r="C55" s="6"/>
      <c r="D55" s="4" t="s">
        <v>26</v>
      </c>
      <c r="E55" s="7">
        <v>30</v>
      </c>
      <c r="F55" s="8"/>
      <c r="G55" s="9"/>
      <c r="H55" s="8"/>
      <c r="I55" s="10" t="str">
        <f t="shared" si="3"/>
        <v/>
      </c>
      <c r="J55" s="10" t="str">
        <f t="shared" si="4"/>
        <v/>
      </c>
      <c r="K55" s="10" t="str">
        <f t="shared" si="5"/>
        <v/>
      </c>
    </row>
    <row r="56" spans="1:11" ht="72" customHeight="1">
      <c r="A56" s="4">
        <v>49</v>
      </c>
      <c r="B56" s="5" t="s">
        <v>75</v>
      </c>
      <c r="C56" s="6"/>
      <c r="D56" s="4" t="s">
        <v>26</v>
      </c>
      <c r="E56" s="7">
        <v>30</v>
      </c>
      <c r="F56" s="8"/>
      <c r="G56" s="9"/>
      <c r="H56" s="8"/>
      <c r="I56" s="10" t="str">
        <f t="shared" si="3"/>
        <v/>
      </c>
      <c r="J56" s="10" t="str">
        <f t="shared" si="4"/>
        <v/>
      </c>
      <c r="K56" s="10" t="str">
        <f t="shared" si="5"/>
        <v/>
      </c>
    </row>
    <row r="57" spans="1:11" ht="27.95" customHeight="1">
      <c r="A57" s="4">
        <v>50</v>
      </c>
      <c r="B57" s="5" t="s">
        <v>76</v>
      </c>
      <c r="C57" s="6"/>
      <c r="D57" s="4" t="s">
        <v>26</v>
      </c>
      <c r="E57" s="7">
        <v>20</v>
      </c>
      <c r="F57" s="8"/>
      <c r="G57" s="9"/>
      <c r="H57" s="8"/>
      <c r="I57" s="10" t="str">
        <f t="shared" si="3"/>
        <v/>
      </c>
      <c r="J57" s="10" t="str">
        <f t="shared" si="4"/>
        <v/>
      </c>
      <c r="K57" s="10" t="str">
        <f t="shared" si="5"/>
        <v/>
      </c>
    </row>
    <row r="58" spans="1:11" ht="27.95" customHeight="1">
      <c r="A58" s="4">
        <v>51</v>
      </c>
      <c r="B58" s="5" t="s">
        <v>77</v>
      </c>
      <c r="C58" s="6"/>
      <c r="D58" s="4" t="s">
        <v>26</v>
      </c>
      <c r="E58" s="7">
        <v>20</v>
      </c>
      <c r="F58" s="8"/>
      <c r="G58" s="9"/>
      <c r="H58" s="8"/>
      <c r="I58" s="10" t="str">
        <f t="shared" si="3"/>
        <v/>
      </c>
      <c r="J58" s="10" t="str">
        <f t="shared" si="4"/>
        <v/>
      </c>
      <c r="K58" s="10" t="str">
        <f t="shared" si="5"/>
        <v/>
      </c>
    </row>
    <row r="59" spans="1:11" ht="27.95" customHeight="1">
      <c r="A59" s="4">
        <v>52</v>
      </c>
      <c r="B59" s="5" t="s">
        <v>78</v>
      </c>
      <c r="C59" s="6"/>
      <c r="D59" s="4" t="s">
        <v>26</v>
      </c>
      <c r="E59" s="7">
        <v>20</v>
      </c>
      <c r="F59" s="8"/>
      <c r="G59" s="9"/>
      <c r="H59" s="8"/>
      <c r="I59" s="10" t="str">
        <f t="shared" si="3"/>
        <v/>
      </c>
      <c r="J59" s="10" t="str">
        <f t="shared" si="4"/>
        <v/>
      </c>
      <c r="K59" s="10" t="str">
        <f t="shared" si="5"/>
        <v/>
      </c>
    </row>
    <row r="60" spans="1:11" ht="42" customHeight="1">
      <c r="A60" s="4">
        <v>53</v>
      </c>
      <c r="B60" s="5" t="s">
        <v>79</v>
      </c>
      <c r="C60" s="6"/>
      <c r="D60" s="4" t="s">
        <v>26</v>
      </c>
      <c r="E60" s="7">
        <v>30</v>
      </c>
      <c r="F60" s="8"/>
      <c r="G60" s="9"/>
      <c r="H60" s="8"/>
      <c r="I60" s="10" t="str">
        <f t="shared" si="3"/>
        <v/>
      </c>
      <c r="J60" s="10" t="str">
        <f t="shared" si="4"/>
        <v/>
      </c>
      <c r="K60" s="10" t="str">
        <f t="shared" si="5"/>
        <v/>
      </c>
    </row>
    <row r="61" spans="1:11" ht="27.95" customHeight="1">
      <c r="A61" s="4">
        <v>54</v>
      </c>
      <c r="B61" s="5" t="s">
        <v>80</v>
      </c>
      <c r="C61" s="6"/>
      <c r="D61" s="4" t="s">
        <v>26</v>
      </c>
      <c r="E61" s="7">
        <v>6</v>
      </c>
      <c r="F61" s="8"/>
      <c r="G61" s="9"/>
      <c r="H61" s="8"/>
      <c r="I61" s="10" t="str">
        <f t="shared" si="3"/>
        <v/>
      </c>
      <c r="J61" s="10" t="str">
        <f t="shared" si="4"/>
        <v/>
      </c>
      <c r="K61" s="10" t="str">
        <f t="shared" si="5"/>
        <v/>
      </c>
    </row>
    <row r="62" spans="1:11" ht="72" customHeight="1">
      <c r="A62" s="4">
        <v>55</v>
      </c>
      <c r="B62" s="5" t="s">
        <v>81</v>
      </c>
      <c r="C62" s="6"/>
      <c r="D62" s="4" t="s">
        <v>26</v>
      </c>
      <c r="E62" s="7">
        <v>30</v>
      </c>
      <c r="F62" s="8"/>
      <c r="G62" s="9"/>
      <c r="H62" s="8"/>
      <c r="I62" s="10" t="str">
        <f t="shared" si="3"/>
        <v/>
      </c>
      <c r="J62" s="10" t="str">
        <f t="shared" si="4"/>
        <v/>
      </c>
      <c r="K62" s="10" t="str">
        <f t="shared" si="5"/>
        <v/>
      </c>
    </row>
    <row r="63" spans="1:11" ht="27.95" customHeight="1">
      <c r="A63" s="4">
        <v>56</v>
      </c>
      <c r="B63" s="5" t="s">
        <v>82</v>
      </c>
      <c r="C63" s="6"/>
      <c r="D63" s="4" t="s">
        <v>26</v>
      </c>
      <c r="E63" s="7">
        <v>120</v>
      </c>
      <c r="F63" s="8"/>
      <c r="G63" s="9"/>
      <c r="H63" s="8"/>
      <c r="I63" s="10" t="str">
        <f t="shared" si="3"/>
        <v/>
      </c>
      <c r="J63" s="10" t="str">
        <f t="shared" si="4"/>
        <v/>
      </c>
      <c r="K63" s="10" t="str">
        <f t="shared" si="5"/>
        <v/>
      </c>
    </row>
    <row r="64" spans="1:11" ht="27.95" customHeight="1">
      <c r="A64" s="4">
        <v>57</v>
      </c>
      <c r="B64" s="5" t="s">
        <v>83</v>
      </c>
      <c r="C64" s="6"/>
      <c r="D64" s="4" t="s">
        <v>26</v>
      </c>
      <c r="E64" s="7">
        <v>600</v>
      </c>
      <c r="F64" s="8"/>
      <c r="G64" s="9"/>
      <c r="H64" s="8"/>
      <c r="I64" s="10" t="str">
        <f t="shared" si="3"/>
        <v/>
      </c>
      <c r="J64" s="10" t="str">
        <f t="shared" si="4"/>
        <v/>
      </c>
      <c r="K64" s="10" t="str">
        <f t="shared" si="5"/>
        <v/>
      </c>
    </row>
    <row r="65" spans="1:11" ht="27.95" customHeight="1">
      <c r="A65" s="4">
        <v>58</v>
      </c>
      <c r="B65" s="5" t="s">
        <v>84</v>
      </c>
      <c r="C65" s="6"/>
      <c r="D65" s="4" t="s">
        <v>26</v>
      </c>
      <c r="E65" s="7">
        <v>1</v>
      </c>
      <c r="F65" s="8"/>
      <c r="G65" s="9"/>
      <c r="H65" s="8"/>
      <c r="I65" s="10" t="str">
        <f t="shared" si="3"/>
        <v/>
      </c>
      <c r="J65" s="10" t="str">
        <f t="shared" si="4"/>
        <v/>
      </c>
      <c r="K65" s="10" t="str">
        <f t="shared" si="5"/>
        <v/>
      </c>
    </row>
    <row r="66" spans="1:11" ht="72" customHeight="1">
      <c r="A66" s="4">
        <v>59</v>
      </c>
      <c r="B66" s="5" t="s">
        <v>126</v>
      </c>
      <c r="C66" s="6"/>
      <c r="D66" s="4" t="s">
        <v>26</v>
      </c>
      <c r="E66" s="7">
        <v>70</v>
      </c>
      <c r="F66" s="8"/>
      <c r="G66" s="9"/>
      <c r="H66" s="8"/>
      <c r="I66" s="10" t="str">
        <f t="shared" si="3"/>
        <v/>
      </c>
      <c r="J66" s="10" t="str">
        <f t="shared" si="4"/>
        <v/>
      </c>
      <c r="K66" s="10" t="str">
        <f t="shared" si="5"/>
        <v/>
      </c>
    </row>
    <row r="67" spans="1:11" ht="27.95" customHeight="1">
      <c r="A67" s="4">
        <v>60</v>
      </c>
      <c r="B67" s="5" t="s">
        <v>85</v>
      </c>
      <c r="C67" s="6"/>
      <c r="D67" s="4" t="s">
        <v>26</v>
      </c>
      <c r="E67" s="7">
        <v>3</v>
      </c>
      <c r="F67" s="8"/>
      <c r="G67" s="9"/>
      <c r="H67" s="8"/>
      <c r="I67" s="10" t="str">
        <f t="shared" si="3"/>
        <v/>
      </c>
      <c r="J67" s="10" t="str">
        <f t="shared" si="4"/>
        <v/>
      </c>
      <c r="K67" s="10" t="str">
        <f t="shared" si="5"/>
        <v/>
      </c>
    </row>
    <row r="68" spans="1:11" ht="27.95" customHeight="1">
      <c r="A68" s="4">
        <v>61</v>
      </c>
      <c r="B68" s="5" t="s">
        <v>86</v>
      </c>
      <c r="C68" s="6"/>
      <c r="D68" s="4" t="s">
        <v>26</v>
      </c>
      <c r="E68" s="7">
        <v>5</v>
      </c>
      <c r="F68" s="8"/>
      <c r="G68" s="9"/>
      <c r="H68" s="8"/>
      <c r="I68" s="10" t="str">
        <f t="shared" si="3"/>
        <v/>
      </c>
      <c r="J68" s="10" t="str">
        <f t="shared" si="4"/>
        <v/>
      </c>
      <c r="K68" s="10" t="str">
        <f t="shared" si="5"/>
        <v/>
      </c>
    </row>
    <row r="69" spans="1:11" ht="27.95" customHeight="1">
      <c r="A69" s="4">
        <v>62</v>
      </c>
      <c r="B69" s="5" t="s">
        <v>87</v>
      </c>
      <c r="C69" s="6"/>
      <c r="D69" s="4" t="s">
        <v>26</v>
      </c>
      <c r="E69" s="7">
        <v>10</v>
      </c>
      <c r="F69" s="8"/>
      <c r="G69" s="9"/>
      <c r="H69" s="8"/>
      <c r="I69" s="10" t="str">
        <f t="shared" si="3"/>
        <v/>
      </c>
      <c r="J69" s="10" t="str">
        <f t="shared" si="4"/>
        <v/>
      </c>
      <c r="K69" s="10" t="str">
        <f t="shared" si="5"/>
        <v/>
      </c>
    </row>
    <row r="70" spans="1:11" ht="27.95" customHeight="1">
      <c r="A70" s="4">
        <v>63</v>
      </c>
      <c r="B70" s="5" t="s">
        <v>88</v>
      </c>
      <c r="C70" s="6"/>
      <c r="D70" s="4" t="s">
        <v>26</v>
      </c>
      <c r="E70" s="7">
        <v>10</v>
      </c>
      <c r="F70" s="8"/>
      <c r="G70" s="9"/>
      <c r="H70" s="8"/>
      <c r="I70" s="10" t="str">
        <f t="shared" si="3"/>
        <v/>
      </c>
      <c r="J70" s="10" t="str">
        <f t="shared" si="4"/>
        <v/>
      </c>
      <c r="K70" s="10" t="str">
        <f t="shared" si="5"/>
        <v/>
      </c>
    </row>
    <row r="71" spans="1:11" ht="42" customHeight="1">
      <c r="A71" s="4">
        <v>64</v>
      </c>
      <c r="B71" s="5" t="s">
        <v>89</v>
      </c>
      <c r="C71" s="6"/>
      <c r="D71" s="4" t="s">
        <v>26</v>
      </c>
      <c r="E71" s="7">
        <v>60</v>
      </c>
      <c r="F71" s="8"/>
      <c r="G71" s="9"/>
      <c r="H71" s="8"/>
      <c r="I71" s="10" t="str">
        <f t="shared" si="3"/>
        <v/>
      </c>
      <c r="J71" s="10" t="str">
        <f t="shared" si="4"/>
        <v/>
      </c>
      <c r="K71" s="10" t="str">
        <f t="shared" si="5"/>
        <v/>
      </c>
    </row>
    <row r="72" spans="1:11" ht="27.95" customHeight="1">
      <c r="A72" s="4">
        <v>65</v>
      </c>
      <c r="B72" s="5" t="s">
        <v>90</v>
      </c>
      <c r="C72" s="6"/>
      <c r="D72" s="4" t="s">
        <v>26</v>
      </c>
      <c r="E72" s="7">
        <v>5</v>
      </c>
      <c r="F72" s="8"/>
      <c r="G72" s="9"/>
      <c r="H72" s="8"/>
      <c r="I72" s="10" t="str">
        <f t="shared" ref="I72:I102" si="6">IF(AND(F72="",H72=""),"",ROUND(E72*IF(H72&lt;&gt;"",H72,F72),2))</f>
        <v/>
      </c>
      <c r="J72" s="10" t="str">
        <f t="shared" ref="J72:J102" si="7">IF(OR(I72="",G72=""),"",ROUND(I72*G72,2))</f>
        <v/>
      </c>
      <c r="K72" s="10" t="str">
        <f t="shared" ref="K72:K102" si="8">IF(I72="","",ROUND(I72+IF(J72="",0,J72),2))</f>
        <v/>
      </c>
    </row>
    <row r="73" spans="1:11" ht="27.95" customHeight="1">
      <c r="A73" s="4">
        <v>66</v>
      </c>
      <c r="B73" s="5" t="s">
        <v>91</v>
      </c>
      <c r="C73" s="6"/>
      <c r="D73" s="4" t="s">
        <v>26</v>
      </c>
      <c r="E73" s="7">
        <v>5</v>
      </c>
      <c r="F73" s="8"/>
      <c r="G73" s="9"/>
      <c r="H73" s="8"/>
      <c r="I73" s="10" t="str">
        <f t="shared" si="6"/>
        <v/>
      </c>
      <c r="J73" s="10" t="str">
        <f t="shared" si="7"/>
        <v/>
      </c>
      <c r="K73" s="10" t="str">
        <f t="shared" si="8"/>
        <v/>
      </c>
    </row>
    <row r="74" spans="1:11" ht="27.95" customHeight="1">
      <c r="A74" s="4">
        <v>67</v>
      </c>
      <c r="B74" s="5" t="s">
        <v>92</v>
      </c>
      <c r="C74" s="6"/>
      <c r="D74" s="4" t="s">
        <v>26</v>
      </c>
      <c r="E74" s="7">
        <v>5</v>
      </c>
      <c r="F74" s="8"/>
      <c r="G74" s="9"/>
      <c r="H74" s="8"/>
      <c r="I74" s="10" t="str">
        <f t="shared" si="6"/>
        <v/>
      </c>
      <c r="J74" s="10" t="str">
        <f t="shared" si="7"/>
        <v/>
      </c>
      <c r="K74" s="10" t="str">
        <f t="shared" si="8"/>
        <v/>
      </c>
    </row>
    <row r="75" spans="1:11" ht="27.95" customHeight="1">
      <c r="A75" s="4">
        <v>68</v>
      </c>
      <c r="B75" s="5" t="s">
        <v>93</v>
      </c>
      <c r="C75" s="6"/>
      <c r="D75" s="4" t="s">
        <v>26</v>
      </c>
      <c r="E75" s="7">
        <v>15</v>
      </c>
      <c r="F75" s="8"/>
      <c r="G75" s="9"/>
      <c r="H75" s="8"/>
      <c r="I75" s="10" t="str">
        <f t="shared" si="6"/>
        <v/>
      </c>
      <c r="J75" s="10" t="str">
        <f t="shared" si="7"/>
        <v/>
      </c>
      <c r="K75" s="10" t="str">
        <f t="shared" si="8"/>
        <v/>
      </c>
    </row>
    <row r="76" spans="1:11" ht="27.95" customHeight="1">
      <c r="A76" s="4">
        <v>69</v>
      </c>
      <c r="B76" s="5" t="s">
        <v>94</v>
      </c>
      <c r="C76" s="6"/>
      <c r="D76" s="4" t="s">
        <v>26</v>
      </c>
      <c r="E76" s="7">
        <v>15</v>
      </c>
      <c r="F76" s="8"/>
      <c r="G76" s="9"/>
      <c r="H76" s="8"/>
      <c r="I76" s="10" t="str">
        <f t="shared" si="6"/>
        <v/>
      </c>
      <c r="J76" s="10" t="str">
        <f t="shared" si="7"/>
        <v/>
      </c>
      <c r="K76" s="10" t="str">
        <f t="shared" si="8"/>
        <v/>
      </c>
    </row>
    <row r="77" spans="1:11" ht="27.95" customHeight="1">
      <c r="A77" s="4">
        <v>70</v>
      </c>
      <c r="B77" s="5" t="s">
        <v>95</v>
      </c>
      <c r="C77" s="6"/>
      <c r="D77" s="4" t="s">
        <v>26</v>
      </c>
      <c r="E77" s="7">
        <v>40</v>
      </c>
      <c r="F77" s="8"/>
      <c r="G77" s="9"/>
      <c r="H77" s="8"/>
      <c r="I77" s="10" t="str">
        <f t="shared" si="6"/>
        <v/>
      </c>
      <c r="J77" s="10" t="str">
        <f t="shared" si="7"/>
        <v/>
      </c>
      <c r="K77" s="10" t="str">
        <f t="shared" si="8"/>
        <v/>
      </c>
    </row>
    <row r="78" spans="1:11" ht="27.95" customHeight="1">
      <c r="A78" s="4">
        <v>71</v>
      </c>
      <c r="B78" s="5" t="s">
        <v>96</v>
      </c>
      <c r="C78" s="6"/>
      <c r="D78" s="4" t="s">
        <v>26</v>
      </c>
      <c r="E78" s="7">
        <v>30</v>
      </c>
      <c r="F78" s="8"/>
      <c r="G78" s="9"/>
      <c r="H78" s="8"/>
      <c r="I78" s="10" t="str">
        <f t="shared" si="6"/>
        <v/>
      </c>
      <c r="J78" s="10" t="str">
        <f t="shared" si="7"/>
        <v/>
      </c>
      <c r="K78" s="10" t="str">
        <f t="shared" si="8"/>
        <v/>
      </c>
    </row>
    <row r="79" spans="1:11" ht="27.95" customHeight="1">
      <c r="A79" s="4">
        <v>72</v>
      </c>
      <c r="B79" s="5" t="s">
        <v>97</v>
      </c>
      <c r="C79" s="6"/>
      <c r="D79" s="4" t="s">
        <v>26</v>
      </c>
      <c r="E79" s="7">
        <v>90</v>
      </c>
      <c r="F79" s="8"/>
      <c r="G79" s="9"/>
      <c r="H79" s="8"/>
      <c r="I79" s="10" t="str">
        <f t="shared" si="6"/>
        <v/>
      </c>
      <c r="J79" s="10" t="str">
        <f t="shared" si="7"/>
        <v/>
      </c>
      <c r="K79" s="10" t="str">
        <f t="shared" si="8"/>
        <v/>
      </c>
    </row>
    <row r="80" spans="1:11" ht="42" customHeight="1">
      <c r="A80" s="4">
        <v>73</v>
      </c>
      <c r="B80" s="5" t="s">
        <v>98</v>
      </c>
      <c r="C80" s="6"/>
      <c r="D80" s="4" t="s">
        <v>26</v>
      </c>
      <c r="E80" s="7">
        <v>60</v>
      </c>
      <c r="F80" s="8"/>
      <c r="G80" s="9"/>
      <c r="H80" s="8"/>
      <c r="I80" s="10" t="str">
        <f t="shared" si="6"/>
        <v/>
      </c>
      <c r="J80" s="10" t="str">
        <f t="shared" si="7"/>
        <v/>
      </c>
      <c r="K80" s="10" t="str">
        <f t="shared" si="8"/>
        <v/>
      </c>
    </row>
    <row r="81" spans="1:11" ht="42" customHeight="1">
      <c r="A81" s="4">
        <v>74</v>
      </c>
      <c r="B81" s="5" t="s">
        <v>99</v>
      </c>
      <c r="C81" s="6"/>
      <c r="D81" s="4" t="s">
        <v>26</v>
      </c>
      <c r="E81" s="7">
        <v>100</v>
      </c>
      <c r="F81" s="8"/>
      <c r="G81" s="9"/>
      <c r="H81" s="8"/>
      <c r="I81" s="10" t="str">
        <f t="shared" si="6"/>
        <v/>
      </c>
      <c r="J81" s="10" t="str">
        <f t="shared" si="7"/>
        <v/>
      </c>
      <c r="K81" s="10" t="str">
        <f t="shared" si="8"/>
        <v/>
      </c>
    </row>
    <row r="82" spans="1:11" ht="27.95" customHeight="1">
      <c r="A82" s="4">
        <v>75</v>
      </c>
      <c r="B82" s="5" t="s">
        <v>100</v>
      </c>
      <c r="C82" s="6"/>
      <c r="D82" s="4" t="s">
        <v>26</v>
      </c>
      <c r="E82" s="7">
        <v>15</v>
      </c>
      <c r="F82" s="8"/>
      <c r="G82" s="9"/>
      <c r="H82" s="8"/>
      <c r="I82" s="10" t="str">
        <f t="shared" si="6"/>
        <v/>
      </c>
      <c r="J82" s="10" t="str">
        <f t="shared" si="7"/>
        <v/>
      </c>
      <c r="K82" s="10" t="str">
        <f t="shared" si="8"/>
        <v/>
      </c>
    </row>
    <row r="83" spans="1:11" ht="57.95" customHeight="1">
      <c r="A83" s="4">
        <v>76</v>
      </c>
      <c r="B83" s="5" t="s">
        <v>101</v>
      </c>
      <c r="C83" s="6"/>
      <c r="D83" s="4" t="s">
        <v>26</v>
      </c>
      <c r="E83" s="7">
        <v>30</v>
      </c>
      <c r="F83" s="8"/>
      <c r="G83" s="9"/>
      <c r="H83" s="8"/>
      <c r="I83" s="10" t="str">
        <f t="shared" si="6"/>
        <v/>
      </c>
      <c r="J83" s="10" t="str">
        <f t="shared" si="7"/>
        <v/>
      </c>
      <c r="K83" s="10" t="str">
        <f t="shared" si="8"/>
        <v/>
      </c>
    </row>
    <row r="84" spans="1:11" ht="42" customHeight="1">
      <c r="A84" s="4">
        <v>77</v>
      </c>
      <c r="B84" s="5" t="s">
        <v>102</v>
      </c>
      <c r="C84" s="6"/>
      <c r="D84" s="4" t="s">
        <v>26</v>
      </c>
      <c r="E84" s="7">
        <v>10</v>
      </c>
      <c r="F84" s="8"/>
      <c r="G84" s="9"/>
      <c r="H84" s="8"/>
      <c r="I84" s="10" t="str">
        <f t="shared" si="6"/>
        <v/>
      </c>
      <c r="J84" s="10" t="str">
        <f t="shared" si="7"/>
        <v/>
      </c>
      <c r="K84" s="10" t="str">
        <f t="shared" si="8"/>
        <v/>
      </c>
    </row>
    <row r="85" spans="1:11" ht="42" customHeight="1">
      <c r="A85" s="4">
        <v>78</v>
      </c>
      <c r="B85" s="5" t="s">
        <v>103</v>
      </c>
      <c r="C85" s="6"/>
      <c r="D85" s="4" t="s">
        <v>26</v>
      </c>
      <c r="E85" s="7">
        <v>20</v>
      </c>
      <c r="F85" s="8"/>
      <c r="G85" s="9"/>
      <c r="H85" s="8"/>
      <c r="I85" s="10" t="str">
        <f t="shared" si="6"/>
        <v/>
      </c>
      <c r="J85" s="10" t="str">
        <f t="shared" si="7"/>
        <v/>
      </c>
      <c r="K85" s="10" t="str">
        <f t="shared" si="8"/>
        <v/>
      </c>
    </row>
    <row r="86" spans="1:11" ht="42" customHeight="1">
      <c r="A86" s="4">
        <v>79</v>
      </c>
      <c r="B86" s="5" t="s">
        <v>104</v>
      </c>
      <c r="C86" s="6"/>
      <c r="D86" s="4" t="s">
        <v>26</v>
      </c>
      <c r="E86" s="7">
        <v>10</v>
      </c>
      <c r="F86" s="8"/>
      <c r="G86" s="9"/>
      <c r="H86" s="8"/>
      <c r="I86" s="10" t="str">
        <f t="shared" si="6"/>
        <v/>
      </c>
      <c r="J86" s="10" t="str">
        <f t="shared" si="7"/>
        <v/>
      </c>
      <c r="K86" s="10" t="str">
        <f t="shared" si="8"/>
        <v/>
      </c>
    </row>
    <row r="87" spans="1:11" ht="27.95" customHeight="1">
      <c r="A87" s="4">
        <v>80</v>
      </c>
      <c r="B87" s="5" t="s">
        <v>105</v>
      </c>
      <c r="C87" s="6"/>
      <c r="D87" s="4" t="s">
        <v>33</v>
      </c>
      <c r="E87" s="7">
        <v>60</v>
      </c>
      <c r="F87" s="8"/>
      <c r="G87" s="9"/>
      <c r="H87" s="8"/>
      <c r="I87" s="10" t="str">
        <f t="shared" si="6"/>
        <v/>
      </c>
      <c r="J87" s="10" t="str">
        <f t="shared" si="7"/>
        <v/>
      </c>
      <c r="K87" s="10" t="str">
        <f t="shared" si="8"/>
        <v/>
      </c>
    </row>
    <row r="88" spans="1:11" ht="27.95" customHeight="1">
      <c r="A88" s="4">
        <v>81</v>
      </c>
      <c r="B88" s="5" t="s">
        <v>106</v>
      </c>
      <c r="C88" s="6"/>
      <c r="D88" s="4" t="s">
        <v>33</v>
      </c>
      <c r="E88" s="7">
        <v>10</v>
      </c>
      <c r="F88" s="8"/>
      <c r="G88" s="9"/>
      <c r="H88" s="8"/>
      <c r="I88" s="10" t="str">
        <f t="shared" si="6"/>
        <v/>
      </c>
      <c r="J88" s="10" t="str">
        <f t="shared" si="7"/>
        <v/>
      </c>
      <c r="K88" s="10" t="str">
        <f t="shared" si="8"/>
        <v/>
      </c>
    </row>
    <row r="89" spans="1:11" ht="27.95" customHeight="1">
      <c r="A89" s="4">
        <v>82</v>
      </c>
      <c r="B89" s="5" t="s">
        <v>107</v>
      </c>
      <c r="C89" s="6"/>
      <c r="D89" s="4" t="s">
        <v>26</v>
      </c>
      <c r="E89" s="7">
        <v>10</v>
      </c>
      <c r="F89" s="8"/>
      <c r="G89" s="9"/>
      <c r="H89" s="8"/>
      <c r="I89" s="10" t="str">
        <f t="shared" si="6"/>
        <v/>
      </c>
      <c r="J89" s="10" t="str">
        <f t="shared" si="7"/>
        <v/>
      </c>
      <c r="K89" s="10" t="str">
        <f t="shared" si="8"/>
        <v/>
      </c>
    </row>
    <row r="90" spans="1:11" ht="27.95" customHeight="1">
      <c r="A90" s="4">
        <v>83</v>
      </c>
      <c r="B90" s="5" t="s">
        <v>108</v>
      </c>
      <c r="C90" s="6"/>
      <c r="D90" s="4" t="s">
        <v>26</v>
      </c>
      <c r="E90" s="7">
        <v>4</v>
      </c>
      <c r="F90" s="8"/>
      <c r="G90" s="9"/>
      <c r="H90" s="8"/>
      <c r="I90" s="10" t="str">
        <f t="shared" si="6"/>
        <v/>
      </c>
      <c r="J90" s="10" t="str">
        <f t="shared" si="7"/>
        <v/>
      </c>
      <c r="K90" s="10" t="str">
        <f t="shared" si="8"/>
        <v/>
      </c>
    </row>
    <row r="91" spans="1:11" ht="27.95" customHeight="1">
      <c r="A91" s="4">
        <v>84</v>
      </c>
      <c r="B91" s="5" t="s">
        <v>109</v>
      </c>
      <c r="C91" s="6"/>
      <c r="D91" s="4" t="s">
        <v>26</v>
      </c>
      <c r="E91" s="7">
        <v>2</v>
      </c>
      <c r="F91" s="8"/>
      <c r="G91" s="9"/>
      <c r="H91" s="8"/>
      <c r="I91" s="10" t="str">
        <f t="shared" si="6"/>
        <v/>
      </c>
      <c r="J91" s="10" t="str">
        <f t="shared" si="7"/>
        <v/>
      </c>
      <c r="K91" s="10" t="str">
        <f t="shared" si="8"/>
        <v/>
      </c>
    </row>
    <row r="92" spans="1:11" ht="27.95" customHeight="1">
      <c r="A92" s="4">
        <v>85</v>
      </c>
      <c r="B92" s="5" t="s">
        <v>110</v>
      </c>
      <c r="C92" s="6"/>
      <c r="D92" s="4" t="s">
        <v>33</v>
      </c>
      <c r="E92" s="7">
        <v>20</v>
      </c>
      <c r="F92" s="8"/>
      <c r="G92" s="9"/>
      <c r="H92" s="8"/>
      <c r="I92" s="10" t="str">
        <f t="shared" si="6"/>
        <v/>
      </c>
      <c r="J92" s="10" t="str">
        <f t="shared" si="7"/>
        <v/>
      </c>
      <c r="K92" s="10" t="str">
        <f t="shared" si="8"/>
        <v/>
      </c>
    </row>
    <row r="93" spans="1:11" ht="27.95" customHeight="1">
      <c r="A93" s="4">
        <v>86</v>
      </c>
      <c r="B93" s="5" t="s">
        <v>111</v>
      </c>
      <c r="C93" s="6"/>
      <c r="D93" s="4" t="s">
        <v>26</v>
      </c>
      <c r="E93" s="7">
        <v>200</v>
      </c>
      <c r="F93" s="8"/>
      <c r="G93" s="9"/>
      <c r="H93" s="8"/>
      <c r="I93" s="10" t="str">
        <f t="shared" si="6"/>
        <v/>
      </c>
      <c r="J93" s="10" t="str">
        <f t="shared" si="7"/>
        <v/>
      </c>
      <c r="K93" s="10" t="str">
        <f t="shared" si="8"/>
        <v/>
      </c>
    </row>
    <row r="94" spans="1:11" ht="36" customHeight="1">
      <c r="A94" s="4">
        <v>87</v>
      </c>
      <c r="B94" s="5" t="s">
        <v>112</v>
      </c>
      <c r="C94" s="6"/>
      <c r="D94" s="4" t="s">
        <v>26</v>
      </c>
      <c r="E94" s="7">
        <v>60</v>
      </c>
      <c r="F94" s="8"/>
      <c r="G94" s="9"/>
      <c r="H94" s="8"/>
      <c r="I94" s="10" t="str">
        <f t="shared" si="6"/>
        <v/>
      </c>
      <c r="J94" s="10" t="str">
        <f t="shared" si="7"/>
        <v/>
      </c>
      <c r="K94" s="10" t="str">
        <f t="shared" si="8"/>
        <v/>
      </c>
    </row>
    <row r="95" spans="1:11" ht="27.95" customHeight="1">
      <c r="A95" s="4">
        <v>88</v>
      </c>
      <c r="B95" s="5" t="s">
        <v>113</v>
      </c>
      <c r="C95" s="6"/>
      <c r="D95" s="4" t="s">
        <v>26</v>
      </c>
      <c r="E95" s="7">
        <v>20</v>
      </c>
      <c r="F95" s="8"/>
      <c r="G95" s="9"/>
      <c r="H95" s="8"/>
      <c r="I95" s="10" t="str">
        <f t="shared" si="6"/>
        <v/>
      </c>
      <c r="J95" s="10" t="str">
        <f t="shared" si="7"/>
        <v/>
      </c>
      <c r="K95" s="10" t="str">
        <f t="shared" si="8"/>
        <v/>
      </c>
    </row>
    <row r="96" spans="1:11" ht="42" customHeight="1">
      <c r="A96" s="4">
        <v>89</v>
      </c>
      <c r="B96" s="5" t="s">
        <v>114</v>
      </c>
      <c r="C96" s="6"/>
      <c r="D96" s="4" t="s">
        <v>26</v>
      </c>
      <c r="E96" s="7">
        <v>2</v>
      </c>
      <c r="F96" s="8"/>
      <c r="G96" s="9"/>
      <c r="H96" s="8"/>
      <c r="I96" s="10" t="str">
        <f t="shared" si="6"/>
        <v/>
      </c>
      <c r="J96" s="10" t="str">
        <f t="shared" si="7"/>
        <v/>
      </c>
      <c r="K96" s="10" t="str">
        <f t="shared" si="8"/>
        <v/>
      </c>
    </row>
    <row r="97" spans="1:11" ht="35.25" customHeight="1">
      <c r="A97" s="4">
        <v>90</v>
      </c>
      <c r="B97" s="5" t="s">
        <v>115</v>
      </c>
      <c r="C97" s="6"/>
      <c r="D97" s="4" t="s">
        <v>26</v>
      </c>
      <c r="E97" s="7">
        <v>10</v>
      </c>
      <c r="F97" s="8"/>
      <c r="G97" s="9"/>
      <c r="H97" s="8"/>
      <c r="I97" s="10" t="str">
        <f t="shared" si="6"/>
        <v/>
      </c>
      <c r="J97" s="10" t="str">
        <f t="shared" si="7"/>
        <v/>
      </c>
      <c r="K97" s="10" t="str">
        <f t="shared" si="8"/>
        <v/>
      </c>
    </row>
    <row r="98" spans="1:11" ht="31.5" customHeight="1">
      <c r="A98" s="4">
        <v>91</v>
      </c>
      <c r="B98" s="5" t="s">
        <v>116</v>
      </c>
      <c r="C98" s="6"/>
      <c r="D98" s="4" t="s">
        <v>26</v>
      </c>
      <c r="E98" s="7">
        <v>5</v>
      </c>
      <c r="F98" s="8"/>
      <c r="G98" s="9"/>
      <c r="H98" s="8"/>
      <c r="I98" s="10" t="str">
        <f t="shared" si="6"/>
        <v/>
      </c>
      <c r="J98" s="10" t="str">
        <f t="shared" si="7"/>
        <v/>
      </c>
      <c r="K98" s="10" t="str">
        <f t="shared" si="8"/>
        <v/>
      </c>
    </row>
    <row r="99" spans="1:11" ht="42" customHeight="1">
      <c r="A99" s="4">
        <v>92</v>
      </c>
      <c r="B99" s="5" t="s">
        <v>117</v>
      </c>
      <c r="C99" s="6"/>
      <c r="D99" s="4" t="s">
        <v>26</v>
      </c>
      <c r="E99" s="7">
        <v>15</v>
      </c>
      <c r="F99" s="8"/>
      <c r="G99" s="9"/>
      <c r="H99" s="8"/>
      <c r="I99" s="10" t="str">
        <f t="shared" si="6"/>
        <v/>
      </c>
      <c r="J99" s="10" t="str">
        <f t="shared" si="7"/>
        <v/>
      </c>
      <c r="K99" s="10" t="str">
        <f t="shared" si="8"/>
        <v/>
      </c>
    </row>
    <row r="100" spans="1:11" ht="27.95" customHeight="1">
      <c r="A100" s="4">
        <v>93</v>
      </c>
      <c r="B100" s="5" t="s">
        <v>118</v>
      </c>
      <c r="C100" s="6"/>
      <c r="D100" s="4" t="s">
        <v>26</v>
      </c>
      <c r="E100" s="7">
        <v>30</v>
      </c>
      <c r="F100" s="8"/>
      <c r="G100" s="9"/>
      <c r="H100" s="8"/>
      <c r="I100" s="10" t="str">
        <f t="shared" si="6"/>
        <v/>
      </c>
      <c r="J100" s="10" t="str">
        <f t="shared" si="7"/>
        <v/>
      </c>
      <c r="K100" s="10" t="str">
        <f t="shared" si="8"/>
        <v/>
      </c>
    </row>
    <row r="101" spans="1:11" ht="42" customHeight="1">
      <c r="A101" s="4">
        <v>94</v>
      </c>
      <c r="B101" s="5" t="s">
        <v>119</v>
      </c>
      <c r="C101" s="6"/>
      <c r="D101" s="4" t="s">
        <v>26</v>
      </c>
      <c r="E101" s="7">
        <v>15</v>
      </c>
      <c r="F101" s="8"/>
      <c r="G101" s="9"/>
      <c r="H101" s="8"/>
      <c r="I101" s="10" t="str">
        <f t="shared" si="6"/>
        <v/>
      </c>
      <c r="J101" s="10" t="str">
        <f t="shared" si="7"/>
        <v/>
      </c>
      <c r="K101" s="10" t="str">
        <f t="shared" si="8"/>
        <v/>
      </c>
    </row>
    <row r="102" spans="1:11" ht="42" customHeight="1">
      <c r="A102" s="4">
        <v>95</v>
      </c>
      <c r="B102" s="5" t="s">
        <v>120</v>
      </c>
      <c r="C102" s="6"/>
      <c r="D102" s="4" t="s">
        <v>26</v>
      </c>
      <c r="E102" s="7">
        <v>30</v>
      </c>
      <c r="F102" s="8"/>
      <c r="G102" s="9"/>
      <c r="H102" s="8"/>
      <c r="I102" s="10" t="str">
        <f t="shared" si="6"/>
        <v/>
      </c>
      <c r="J102" s="10" t="str">
        <f t="shared" si="7"/>
        <v/>
      </c>
      <c r="K102" s="10" t="str">
        <f t="shared" si="8"/>
        <v/>
      </c>
    </row>
    <row r="103" spans="1:11" ht="26.1" customHeight="1">
      <c r="A103" s="13" t="s">
        <v>121</v>
      </c>
      <c r="B103" s="13"/>
      <c r="C103" s="13"/>
      <c r="D103" s="13"/>
      <c r="E103" s="13"/>
      <c r="F103" s="13"/>
      <c r="G103" s="13"/>
      <c r="H103" s="13"/>
      <c r="I103" s="11">
        <f>SUM(I8:I102)</f>
        <v>0</v>
      </c>
      <c r="J103" s="11">
        <f>SUM(J8:J102)</f>
        <v>0</v>
      </c>
      <c r="K103" s="11">
        <f>SUM(K8:K102)</f>
        <v>0</v>
      </c>
    </row>
    <row r="104" spans="1:1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1:11" ht="42" customHeight="1">
      <c r="A105" s="14" t="s">
        <v>122</v>
      </c>
      <c r="B105" s="15"/>
      <c r="C105" s="15"/>
      <c r="D105" s="15"/>
      <c r="E105" s="15"/>
      <c r="F105" s="15"/>
      <c r="G105" s="15"/>
      <c r="H105" s="15"/>
      <c r="I105" s="15"/>
      <c r="J105" s="15"/>
      <c r="K105" s="16"/>
    </row>
    <row r="106" spans="1:1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1:1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1:11" ht="44.1" customHeight="1">
      <c r="A108" s="17" t="s">
        <v>123</v>
      </c>
      <c r="B108" s="17"/>
      <c r="C108" s="17"/>
      <c r="D108" s="17"/>
      <c r="E108" s="17"/>
      <c r="F108" s="12"/>
      <c r="G108" s="17" t="s">
        <v>124</v>
      </c>
      <c r="H108" s="17"/>
      <c r="I108" s="17"/>
      <c r="J108" s="17"/>
      <c r="K108" s="17"/>
    </row>
    <row r="109" spans="1:1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</row>
  </sheetData>
  <mergeCells count="9">
    <mergeCell ref="A103:H103"/>
    <mergeCell ref="A105:K105"/>
    <mergeCell ref="A108:E108"/>
    <mergeCell ref="G108:K108"/>
    <mergeCell ref="A1:K1"/>
    <mergeCell ref="A2:K2"/>
    <mergeCell ref="A3:K3"/>
    <mergeCell ref="A4:F4"/>
    <mergeCell ref="G4:K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cenowy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Izabela Gongol</cp:lastModifiedBy>
  <dcterms:modified xsi:type="dcterms:W3CDTF">2026-07-30T10:56:07Z</dcterms:modified>
</cp:coreProperties>
</file>